
<file path=[Content_Types].xml><?xml version="1.0" encoding="utf-8"?>
<Types xmlns="http://schemas.openxmlformats.org/package/2006/content-types">
  <Override PartName="/xl/diagrams/quickStyle1.xml" ContentType="application/vnd.openxmlformats-officedocument.drawingml.diagramStyle+xml"/>
  <Override PartName="/xl/diagrams/data4.xml" ContentType="application/vnd.openxmlformats-officedocument.drawingml.diagramData+xml"/>
  <Override PartName="/xl/diagrams/colors6.xml" ContentType="application/vnd.openxmlformats-officedocument.drawingml.diagramColors+xml"/>
  <Override PartName="/xl/diagrams/layout16.xml" ContentType="application/vnd.openxmlformats-officedocument.drawingml.diagramLayout+xml"/>
  <Override PartName="/xl/styles.xml" ContentType="application/vnd.openxmlformats-officedocument.spreadsheetml.styles+xml"/>
  <Override PartName="/xl/diagrams/drawing6.xml" ContentType="application/vnd.ms-office.drawingml.diagramDrawing+xml"/>
  <Override PartName="/xl/diagrams/data14.xml" ContentType="application/vnd.openxmlformats-officedocument.drawingml.diagramData+xml"/>
  <Override PartName="/xl/worksheets/sheet7.xml" ContentType="application/vnd.openxmlformats-officedocument.spreadsheetml.worksheet+xml"/>
  <Override PartName="/xl/diagrams/colors2.xml" ContentType="application/vnd.openxmlformats-officedocument.drawingml.diagramColors+xml"/>
  <Override PartName="/xl/diagrams/drawing4.xml" ContentType="application/vnd.ms-office.drawingml.diagramDrawing+xml"/>
  <Override PartName="/xl/diagrams/data12.xml" ContentType="application/vnd.openxmlformats-officedocument.drawingml.diagramData+xml"/>
  <Override PartName="/xl/diagrams/layout12.xml" ContentType="application/vnd.openxmlformats-officedocument.drawingml.diagramLayout+xml"/>
  <Override PartName="/xl/drawings/drawing4.xml" ContentType="application/vnd.openxmlformats-officedocument.drawing+xml"/>
  <Override PartName="/xl/diagrams/quickStyle13.xml" ContentType="application/vnd.openxmlformats-officedocument.drawingml.diagramStyle+xml"/>
  <Override PartName="/xl/diagrams/colors15.xml" ContentType="application/vnd.openxmlformats-officedocument.drawingml.diagramColors+xml"/>
  <Default Extension="rels" ContentType="application/vnd.openxmlformats-package.relationships+xml"/>
  <Default Extension="xml" ContentType="application/xml"/>
  <Override PartName="/xl/worksheets/sheet5.xml" ContentType="application/vnd.openxmlformats-officedocument.spreadsheetml.worksheet+xml"/>
  <Override PartName="/xl/diagrams/drawing2.xml" ContentType="application/vnd.ms-office.drawingml.diagramDrawing+xml"/>
  <Override PartName="/xl/drawings/drawing2.xml" ContentType="application/vnd.openxmlformats-officedocument.drawing+xml"/>
  <Override PartName="/xl/diagrams/data10.xml" ContentType="application/vnd.openxmlformats-officedocument.drawingml.diagramData+xml"/>
  <Override PartName="/xl/diagrams/layout10.xml" ContentType="application/vnd.openxmlformats-officedocument.drawingml.diagramLayout+xml"/>
  <Override PartName="/xl/diagrams/quickStyle11.xml" ContentType="application/vnd.openxmlformats-officedocument.drawingml.diagramStyle+xml"/>
  <Override PartName="/xl/diagrams/colors13.xml" ContentType="application/vnd.openxmlformats-officedocument.drawingml.diagramColors+xml"/>
  <Override PartName="/xl/diagrams/drawing16.xml" ContentType="application/vnd.ms-office.drawingml.diagramDrawing+xml"/>
  <Override PartName="/xl/worksheets/sheet3.xml" ContentType="application/vnd.openxmlformats-officedocument.spreadsheetml.worksheet+xml"/>
  <Override PartName="/xl/diagrams/colors11.xml" ContentType="application/vnd.openxmlformats-officedocument.drawingml.diagramColors+xml"/>
  <Override PartName="/xl/comments2.xml" ContentType="application/vnd.openxmlformats-officedocument.spreadsheetml.comments+xml"/>
  <Override PartName="/xl/diagrams/drawing14.xml" ContentType="application/vnd.ms-office.drawingml.diagramDrawing+xml"/>
  <Override PartName="/xl/worksheets/sheet1.xml" ContentType="application/vnd.openxmlformats-officedocument.spreadsheetml.worksheet+xml"/>
  <Override PartName="/xl/diagrams/layout8.xml" ContentType="application/vnd.openxmlformats-officedocument.drawingml.diagramLayout+xml"/>
  <Override PartName="/xl/diagrams/quickStyle8.xml" ContentType="application/vnd.openxmlformats-officedocument.drawingml.diagramStyle+xml"/>
  <Override PartName="/xl/diagrams/drawing12.xml" ContentType="application/vnd.ms-office.drawingml.diagramDrawing+xml"/>
  <Override PartName="/xl/sharedStrings.xml" ContentType="application/vnd.openxmlformats-officedocument.spreadsheetml.sharedStrings+xml"/>
  <Override PartName="/xl/diagrams/layout4.xml" ContentType="application/vnd.openxmlformats-officedocument.drawingml.diagramLayout+xml"/>
  <Override PartName="/xl/diagrams/layout6.xml" ContentType="application/vnd.openxmlformats-officedocument.drawingml.diagramLayout+xml"/>
  <Override PartName="/xl/diagrams/quickStyle6.xml" ContentType="application/vnd.openxmlformats-officedocument.drawingml.diagramStyle+xml"/>
  <Override PartName="/xl/diagrams/data9.xml" ContentType="application/vnd.openxmlformats-officedocument.drawingml.diagramData+xml"/>
  <Override PartName="/xl/diagrams/drawing10.xml" ContentType="application/vnd.ms-office.drawingml.diagramDrawing+xml"/>
  <Override PartName="/xl/diagrams/layout2.xml" ContentType="application/vnd.openxmlformats-officedocument.drawingml.diagramLayout+xml"/>
  <Override PartName="/xl/diagrams/quickStyle4.xml" ContentType="application/vnd.openxmlformats-officedocument.drawingml.diagramStyle+xml"/>
  <Override PartName="/xl/diagrams/data7.xml" ContentType="application/vnd.openxmlformats-officedocument.drawingml.diagramData+xml"/>
  <Override PartName="/xl/diagrams/colors9.xml" ContentType="application/vnd.openxmlformats-officedocument.drawingml.diagramColors+xml"/>
  <Default Extension="png" ContentType="image/png"/>
  <Override PartName="/xl/diagrams/quickStyle2.xml" ContentType="application/vnd.openxmlformats-officedocument.drawingml.diagramStyle+xml"/>
  <Override PartName="/xl/diagrams/data5.xml" ContentType="application/vnd.openxmlformats-officedocument.drawingml.diagramData+xml"/>
  <Override PartName="/xl/diagrams/colors7.xml" ContentType="application/vnd.openxmlformats-officedocument.drawingml.diagramColors+xml"/>
  <Override PartName="/xl/diagrams/drawing9.xml" ContentType="application/vnd.ms-office.drawingml.diagramDrawing+xml"/>
  <Override PartName="/xl/diagrams/data15.xml" ContentType="application/vnd.openxmlformats-officedocument.drawingml.diagramData+xml"/>
  <Override PartName="/xl/diagrams/layout15.xml" ContentType="application/vnd.openxmlformats-officedocument.drawingml.diagramLayout+xml"/>
  <Override PartName="/xl/diagrams/quickStyle16.xml" ContentType="application/vnd.openxmlformats-officedocument.drawingml.diagramStyle+xml"/>
  <Override PartName="/xl/diagrams/data3.xml" ContentType="application/vnd.openxmlformats-officedocument.drawingml.diagramData+xml"/>
  <Override PartName="/xl/diagrams/colors3.xml" ContentType="application/vnd.openxmlformats-officedocument.drawingml.diagramColors+xml"/>
  <Override PartName="/xl/diagrams/colors5.xml" ContentType="application/vnd.openxmlformats-officedocument.drawingml.diagramColors+xml"/>
  <Override PartName="/xl/diagrams/drawing7.xml" ContentType="application/vnd.ms-office.drawingml.diagramDrawing+xml"/>
  <Override PartName="/xl/diagrams/data13.xml" ContentType="application/vnd.openxmlformats-officedocument.drawingml.diagramData+xml"/>
  <Override PartName="/xl/diagrams/layout13.xml" ContentType="application/vnd.openxmlformats-officedocument.drawingml.diagramLayout+xml"/>
  <Override PartName="/xl/diagrams/quickStyle14.xml" ContentType="application/vnd.openxmlformats-officedocument.drawingml.diagramStyle+xml"/>
  <Override PartName="/xl/diagrams/colors16.xml" ContentType="application/vnd.openxmlformats-officedocument.drawingml.diagramColors+xml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diagrams/data1.xml" ContentType="application/vnd.openxmlformats-officedocument.drawingml.diagramData+xml"/>
  <Override PartName="/xl/diagrams/colors1.xml" ContentType="application/vnd.openxmlformats-officedocument.drawingml.diagramColors+xml"/>
  <Override PartName="/xl/diagrams/drawing5.xml" ContentType="application/vnd.ms-office.drawingml.diagramDrawing+xml"/>
  <Default Extension="emf" ContentType="image/x-emf"/>
  <Override PartName="/xl/diagrams/data11.xml" ContentType="application/vnd.openxmlformats-officedocument.drawingml.diagramData+xml"/>
  <Override PartName="/xl/diagrams/layout11.xml" ContentType="application/vnd.openxmlformats-officedocument.drawingml.diagramLayout+xml"/>
  <Override PartName="/xl/diagrams/quickStyle12.xml" ContentType="application/vnd.openxmlformats-officedocument.drawingml.diagramStyle+xml"/>
  <Override PartName="/xl/diagrams/colors14.xml" ContentType="application/vnd.openxmlformats-officedocument.drawingml.diagramColors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diagrams/drawing1.xml" ContentType="application/vnd.ms-office.drawingml.diagramDrawing+xml"/>
  <Override PartName="/xl/diagrams/drawing3.xml" ContentType="application/vnd.ms-office.drawingml.diagramDrawing+xml"/>
  <Override PartName="/xl/drawings/drawing3.xml" ContentType="application/vnd.openxmlformats-officedocument.drawing+xml"/>
  <Override PartName="/xl/diagrams/quickStyle10.xml" ContentType="application/vnd.openxmlformats-officedocument.drawingml.diagramStyle+xml"/>
  <Override PartName="/xl/diagrams/colors12.xml" ContentType="application/vnd.openxmlformats-officedocument.drawingml.diagramColors+xml"/>
  <Override PartName="/xl/diagrams/drawing15.xml" ContentType="application/vnd.ms-office.drawingml.diagram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diagrams/layout9.xml" ContentType="application/vnd.openxmlformats-officedocument.drawingml.diagramLayout+xml"/>
  <Override PartName="/xl/diagrams/quickStyle9.xml" ContentType="application/vnd.openxmlformats-officedocument.drawingml.diagramStyle+xml"/>
  <Override PartName="/xl/diagrams/colors10.xml" ContentType="application/vnd.openxmlformats-officedocument.drawingml.diagramColors+xml"/>
  <Override PartName="/xl/diagrams/drawing13.xml" ContentType="application/vnd.ms-office.drawingml.diagramDrawing+xml"/>
  <Override PartName="/xl/diagrams/layout7.xml" ContentType="application/vnd.openxmlformats-officedocument.drawingml.diagramLayout+xml"/>
  <Override PartName="/xl/diagrams/quickStyle7.xml" ContentType="application/vnd.openxmlformats-officedocument.drawingml.diagramStyle+xml"/>
  <Default Extension="vml" ContentType="application/vnd.openxmlformats-officedocument.vmlDrawing"/>
  <Override PartName="/xl/comments1.xml" ContentType="application/vnd.openxmlformats-officedocument.spreadsheetml.comments+xml"/>
  <Override PartName="/xl/diagrams/drawing11.xml" ContentType="application/vnd.ms-office.drawingml.diagramDrawing+xml"/>
  <Override PartName="/xl/calcChain.xml" ContentType="application/vnd.openxmlformats-officedocument.spreadsheetml.calcChain+xml"/>
  <Override PartName="/xl/diagrams/layout5.xml" ContentType="application/vnd.openxmlformats-officedocument.drawingml.diagramLayout+xml"/>
  <Override PartName="/xl/diagrams/quickStyle5.xml" ContentType="application/vnd.openxmlformats-officedocument.drawingml.diagramStyle+xml"/>
  <Override PartName="/xl/diagrams/data8.xml" ContentType="application/vnd.openxmlformats-officedocument.drawingml.diagramData+xml"/>
  <Override PartName="/xl/diagrams/layout3.xml" ContentType="application/vnd.openxmlformats-officedocument.drawingml.diagramLayout+xml"/>
  <Override PartName="/xl/diagrams/quickStyle3.xml" ContentType="application/vnd.openxmlformats-officedocument.drawingml.diagramStyle+xml"/>
  <Override PartName="/xl/diagrams/data6.xml" ContentType="application/vnd.openxmlformats-officedocument.drawingml.diagramData+xml"/>
  <Override PartName="/xl/diagrams/colors8.xml" ContentType="application/vnd.openxmlformats-officedocument.drawingml.diagramColors+xml"/>
  <Override PartName="/docProps/core.xml" ContentType="application/vnd.openxmlformats-package.core-properties+xml"/>
  <Override PartName="/xl/diagrams/layout1.xml" ContentType="application/vnd.openxmlformats-officedocument.drawingml.diagramLayout+xml"/>
  <Override PartName="/xl/diagrams/drawing8.xml" ContentType="application/vnd.ms-office.drawingml.diagramDrawing+xml"/>
  <Override PartName="/xl/diagrams/data16.xml" ContentType="application/vnd.openxmlformats-officedocument.drawingml.diagramData+xml"/>
  <Override PartName="/xl/theme/theme1.xml" ContentType="application/vnd.openxmlformats-officedocument.theme+xml"/>
  <Override PartName="/xl/diagrams/data2.xml" ContentType="application/vnd.openxmlformats-officedocument.drawingml.diagramData+xml"/>
  <Override PartName="/xl/diagrams/colors4.xml" ContentType="application/vnd.openxmlformats-officedocument.drawingml.diagramColors+xml"/>
  <Override PartName="/xl/diagrams/layout14.xml" ContentType="application/vnd.openxmlformats-officedocument.drawingml.diagramLayout+xml"/>
  <Override PartName="/xl/diagrams/quickStyle15.xml" ContentType="application/vnd.openxmlformats-officedocument.drawingml.diagramStyl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4995" yWindow="840" windowWidth="13920" windowHeight="12120" activeTab="7"/>
  </bookViews>
  <sheets>
    <sheet name="Features" sheetId="1" r:id="rId1"/>
    <sheet name="Workflow" sheetId="2" r:id="rId2"/>
    <sheet name="Sheet3" sheetId="3" r:id="rId3"/>
    <sheet name="Sheet1" sheetId="4" r:id="rId4"/>
    <sheet name="NYC1" sheetId="5" r:id="rId5"/>
    <sheet name="Paris" sheetId="6" r:id="rId6"/>
    <sheet name="Sheet2 (2)" sheetId="7" r:id="rId7"/>
    <sheet name="France 2" sheetId="8" r:id="rId8"/>
  </sheets>
  <calcPr calcId="125725"/>
</workbook>
</file>

<file path=xl/calcChain.xml><?xml version="1.0" encoding="utf-8"?>
<calcChain xmlns="http://schemas.openxmlformats.org/spreadsheetml/2006/main">
  <c r="L4" i="7"/>
  <c r="L5"/>
  <c r="L6"/>
  <c r="L7"/>
  <c r="L8"/>
  <c r="L9"/>
  <c r="L10"/>
  <c r="L11"/>
  <c r="L12"/>
  <c r="L13"/>
  <c r="L14"/>
  <c r="L15"/>
  <c r="L16"/>
  <c r="L17"/>
  <c r="L3"/>
  <c r="K4"/>
  <c r="K5"/>
  <c r="K6"/>
  <c r="K7"/>
  <c r="K8"/>
  <c r="K9"/>
  <c r="K10"/>
  <c r="K11"/>
  <c r="K12"/>
  <c r="K13"/>
  <c r="K14"/>
  <c r="K15"/>
  <c r="K16"/>
  <c r="K17"/>
  <c r="K3"/>
  <c r="J21"/>
  <c r="J22"/>
  <c r="J23"/>
  <c r="K7" i="6"/>
  <c r="L7"/>
  <c r="O7"/>
  <c r="Q7"/>
  <c r="R7" s="1"/>
  <c r="K8"/>
  <c r="L8"/>
  <c r="O8"/>
  <c r="K9"/>
  <c r="L9"/>
  <c r="N9"/>
  <c r="O9"/>
  <c r="K10"/>
  <c r="L10"/>
  <c r="O10"/>
  <c r="F42" i="4"/>
  <c r="G42"/>
  <c r="E42"/>
  <c r="F5"/>
  <c r="F6"/>
  <c r="F7"/>
  <c r="F8"/>
  <c r="F9"/>
  <c r="F10"/>
  <c r="F11"/>
  <c r="F12"/>
  <c r="F13"/>
  <c r="F14"/>
  <c r="F17"/>
  <c r="F18"/>
  <c r="F20"/>
  <c r="F21"/>
  <c r="F22"/>
  <c r="F23"/>
  <c r="F24"/>
  <c r="F25"/>
  <c r="F26"/>
  <c r="F27"/>
  <c r="F28"/>
  <c r="F29"/>
  <c r="F30"/>
  <c r="F4"/>
  <c r="G5"/>
  <c r="G6"/>
  <c r="G7"/>
  <c r="G8"/>
  <c r="G9"/>
  <c r="G10"/>
  <c r="G11"/>
  <c r="G12"/>
  <c r="G13"/>
  <c r="G14"/>
  <c r="G15"/>
  <c r="G16"/>
  <c r="G17"/>
  <c r="G18"/>
  <c r="G19"/>
  <c r="G20"/>
  <c r="G21"/>
  <c r="G22"/>
  <c r="G23"/>
  <c r="G24"/>
  <c r="G25"/>
  <c r="G26"/>
  <c r="G27"/>
  <c r="G28"/>
  <c r="G29"/>
  <c r="G30"/>
  <c r="G4"/>
  <c r="E5"/>
  <c r="E6"/>
  <c r="E7"/>
  <c r="E8"/>
  <c r="E9"/>
  <c r="E10"/>
  <c r="E11"/>
  <c r="E12"/>
  <c r="E13"/>
  <c r="E14"/>
  <c r="E15"/>
  <c r="E16"/>
  <c r="E17"/>
  <c r="E18"/>
  <c r="E19"/>
  <c r="E20"/>
  <c r="E21"/>
  <c r="E22"/>
  <c r="E27"/>
  <c r="E28"/>
  <c r="E29"/>
  <c r="E30"/>
  <c r="E4"/>
  <c r="Q8" i="6" l="1"/>
  <c r="Q9" s="1"/>
  <c r="Q10" s="1"/>
  <c r="R8" l="1"/>
  <c r="R9" s="1"/>
</calcChain>
</file>

<file path=xl/comments1.xml><?xml version="1.0" encoding="utf-8"?>
<comments xmlns="http://schemas.openxmlformats.org/spreadsheetml/2006/main">
  <authors>
    <author>lgrueso</author>
  </authors>
  <commentList>
    <comment ref="U5" authorId="0">
      <text>
        <r>
          <rPr>
            <b/>
            <sz val="9"/>
            <color indexed="81"/>
            <rFont val="Tahoma"/>
            <family val="2"/>
          </rPr>
          <t>lgrueso: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lgrueso</author>
  </authors>
  <commentList>
    <comment ref="Y5" authorId="0">
      <text>
        <r>
          <rPr>
            <b/>
            <sz val="9"/>
            <color indexed="81"/>
            <rFont val="Tahoma"/>
            <family val="2"/>
          </rPr>
          <t>lgrueso: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<sst xmlns="http://schemas.openxmlformats.org/spreadsheetml/2006/main" count="426" uniqueCount="203">
  <si>
    <t>Standard - Active Sites</t>
  </si>
  <si>
    <t>Standard - Candidates for ACCO</t>
  </si>
  <si>
    <t>Advanced mode</t>
  </si>
  <si>
    <t>Use case</t>
  </si>
  <si>
    <t>Deployment speed</t>
  </si>
  <si>
    <t>Deployment method</t>
  </si>
  <si>
    <t>ACCO post-processing requirement</t>
  </si>
  <si>
    <t>Use of Prop. Models</t>
  </si>
  <si>
    <t>Template/clutter definition</t>
  </si>
  <si>
    <t>Antenna tilt optimization</t>
  </si>
  <si>
    <t>Antenna azimut optimization</t>
  </si>
  <si>
    <t>Additional optimization param.</t>
  </si>
  <si>
    <t>Deployment target</t>
  </si>
  <si>
    <t>Traffic and capacity management</t>
  </si>
  <si>
    <t>LOS check to neighbor sites</t>
  </si>
  <si>
    <t>Deployment report</t>
  </si>
  <si>
    <t>ACCO Workflows</t>
  </si>
  <si>
    <t>Rough estimation</t>
  </si>
  <si>
    <t>Accuracy</t>
  </si>
  <si>
    <t>Best locations for candidates</t>
  </si>
  <si>
    <t>Based on predictions</t>
  </si>
  <si>
    <t>Rough</t>
  </si>
  <si>
    <t>Very accurate</t>
  </si>
  <si>
    <t>Accurate</t>
  </si>
  <si>
    <t>Extreamly fast</t>
  </si>
  <si>
    <t>Fair</t>
  </si>
  <si>
    <t>Very Fast</t>
  </si>
  <si>
    <t>Nominal ISD</t>
  </si>
  <si>
    <t>Nominal ISD + ACCO Activation</t>
  </si>
  <si>
    <t>Rx Signal Strength</t>
  </si>
  <si>
    <t>No</t>
  </si>
  <si>
    <t>Yes</t>
  </si>
  <si>
    <t>Yes (in ACCO)</t>
  </si>
  <si>
    <t>Vectors only</t>
  </si>
  <si>
    <t>Full (with ACCO)</t>
  </si>
  <si>
    <t>Maximize cell range only</t>
  </si>
  <si>
    <t>Approximate</t>
  </si>
  <si>
    <t>Coverage</t>
  </si>
  <si>
    <t>ALU Workflow with ACCO</t>
  </si>
  <si>
    <t>Advance mode + ACCO</t>
  </si>
  <si>
    <t>Most used</t>
  </si>
  <si>
    <t>Very Accurate</t>
  </si>
  <si>
    <t>Rx Sigmal Strength + ACCO optimization</t>
  </si>
  <si>
    <t>Settings/clutter definition</t>
  </si>
  <si>
    <t>ISD/clutter definition</t>
  </si>
  <si>
    <t>ISD</t>
  </si>
  <si>
    <t>Templates</t>
  </si>
  <si>
    <t>Settings/clutter</t>
  </si>
  <si>
    <t>std</t>
  </si>
  <si>
    <t>advanced</t>
  </si>
  <si>
    <t>Rx thresholds</t>
  </si>
  <si>
    <t>traffic density</t>
  </si>
  <si>
    <t>Rx threshold/clutter definition</t>
  </si>
  <si>
    <t>Traffic density/clutter</t>
  </si>
  <si>
    <t>Yes (less commonly used)</t>
  </si>
  <si>
    <t>default clutter</t>
  </si>
  <si>
    <t>Core Urban</t>
  </si>
  <si>
    <t>Dense Urban</t>
  </si>
  <si>
    <t>Urban</t>
  </si>
  <si>
    <t>Commercial_Industrial</t>
  </si>
  <si>
    <t>Suburban few Trees</t>
  </si>
  <si>
    <t>Suburban with Trees</t>
  </si>
  <si>
    <t>Residential few Trees</t>
  </si>
  <si>
    <t>Residential with Trees</t>
  </si>
  <si>
    <t>Rural few Trees</t>
  </si>
  <si>
    <t>Rural with Trees</t>
  </si>
  <si>
    <t>Convention Center</t>
  </si>
  <si>
    <t>Major Stadium</t>
  </si>
  <si>
    <t>Minor Stadium_Theme Park_Fairgrounds</t>
  </si>
  <si>
    <t>High School Building</t>
  </si>
  <si>
    <t>University_College Building</t>
  </si>
  <si>
    <t>Airport Runway</t>
  </si>
  <si>
    <t>Airport Terminal</t>
  </si>
  <si>
    <t>Airport Building</t>
  </si>
  <si>
    <t>Airport Rural</t>
  </si>
  <si>
    <t>Primary Road</t>
  </si>
  <si>
    <t>Secondary Road</t>
  </si>
  <si>
    <t>Tertiary Road</t>
  </si>
  <si>
    <t>Other Paved_Impervious</t>
  </si>
  <si>
    <t>Golf Course_Park_Urban Recreation</t>
  </si>
  <si>
    <t>Open In Urban</t>
  </si>
  <si>
    <t>Open Suburban Residential</t>
  </si>
  <si>
    <t>Open Rural</t>
  </si>
  <si>
    <t>Grassland_Rangeland</t>
  </si>
  <si>
    <t>Cultivated Cropland</t>
  </si>
  <si>
    <t>Scrub Vegetation</t>
  </si>
  <si>
    <t>Shrubland_Woodland</t>
  </si>
  <si>
    <t>Deciduous Forest</t>
  </si>
  <si>
    <t>Coniferous Forest</t>
  </si>
  <si>
    <t>Mixed Forest</t>
  </si>
  <si>
    <t>Forested Wetland</t>
  </si>
  <si>
    <t>Wetland</t>
  </si>
  <si>
    <t>Inland Water</t>
  </si>
  <si>
    <t>Sea Water</t>
  </si>
  <si>
    <t>Clutter Class</t>
  </si>
  <si>
    <t>DU</t>
  </si>
  <si>
    <t>U</t>
  </si>
  <si>
    <t>SU</t>
  </si>
  <si>
    <t>RU</t>
  </si>
  <si>
    <t>ACCO</t>
  </si>
  <si>
    <t>ASP</t>
  </si>
  <si>
    <t>indoor capable</t>
  </si>
  <si>
    <t>Non-indoor capable</t>
  </si>
  <si>
    <t>++FDD 10 MHz 40W DU MIMO2x2 - UL 2 Rx (3 sect)</t>
  </si>
  <si>
    <t>Template</t>
  </si>
  <si>
    <t>++FDD 10 MHz 40W Urban MIMO2x2 - UL 2 Rx (3 sect)</t>
  </si>
  <si>
    <t>++FDD 10 MHz 40W SU MIMO2x2 - UL 2 Rx (3 sect)</t>
  </si>
  <si>
    <t>++FDD 10 MHz 40W RU MIMO2x2 - UL 2 Rx (3 sect)</t>
  </si>
  <si>
    <t>Highways</t>
  </si>
  <si>
    <t>Vector</t>
  </si>
  <si>
    <t>+Vect-FDD 10 MHz 40W SU MIMO2x2 - UL 2 Rx (3 sect)</t>
  </si>
  <si>
    <t>Area first</t>
  </si>
  <si>
    <t>ASP (RS-RSSI)</t>
  </si>
  <si>
    <t>ACCO (RSRP)</t>
  </si>
  <si>
    <t>Forbidden</t>
  </si>
  <si>
    <t>Template (1 for all clutters)</t>
  </si>
  <si>
    <t>dBm</t>
  </si>
  <si>
    <t>Coverage %</t>
  </si>
  <si>
    <t>MU</t>
  </si>
  <si>
    <t>Optimization Time</t>
  </si>
  <si>
    <t>3h 2m</t>
  </si>
  <si>
    <t>4h 51m</t>
  </si>
  <si>
    <t>3h 59m</t>
  </si>
  <si>
    <t>5h 47m</t>
  </si>
  <si>
    <t>ACP Run</t>
  </si>
  <si>
    <t>ASP Run</t>
  </si>
  <si>
    <t>#sites active</t>
  </si>
  <si>
    <t># Sites deployed</t>
  </si>
  <si>
    <t>Run time</t>
  </si>
  <si>
    <t>6m 50s</t>
  </si>
  <si>
    <t>11.29s</t>
  </si>
  <si>
    <t>RSRP Level (DL) (dBm):</t>
  </si>
  <si>
    <t>Standard Deviation: 16.45</t>
  </si>
  <si>
    <t>Standard Deviation: 15.84</t>
  </si>
  <si>
    <t>Standard Deviation: 17.12</t>
  </si>
  <si>
    <t>Standard Deviation: 16.6</t>
  </si>
  <si>
    <t>Scenario 2: ASP Level-defined Locations + ACP Optimization</t>
  </si>
  <si>
    <t>Scenario 1: ASP Level-defined Candidates + ACP Optimization</t>
  </si>
  <si>
    <t>Scenario 3: ASP ISD-defined Candidates + ACP Optimization</t>
  </si>
  <si>
    <t>Scenario 4: ASP ISD-defined Locations + ACP Optimization</t>
  </si>
  <si>
    <t xml:space="preserve">Mean: </t>
  </si>
  <si>
    <t>Scenario</t>
  </si>
  <si>
    <t xml:space="preserve"> </t>
  </si>
  <si>
    <t>255: Code255</t>
  </si>
  <si>
    <t xml:space="preserve"> 16: SCATTERED URBAN</t>
  </si>
  <si>
    <t xml:space="preserve"> 14: BLOCK BUILDING</t>
  </si>
  <si>
    <t xml:space="preserve"> 13: DENSE INDIVIDUAL</t>
  </si>
  <si>
    <t xml:space="preserve"> 12: PARK</t>
  </si>
  <si>
    <t xml:space="preserve"> 11: FOREST</t>
  </si>
  <si>
    <t xml:space="preserve"> 10: OPEN IN URBAN</t>
  </si>
  <si>
    <t xml:space="preserve">  9: INDUSTRIAL</t>
  </si>
  <si>
    <t xml:space="preserve">  8: VILLAGE</t>
  </si>
  <si>
    <t xml:space="preserve">  7: BUILDING</t>
  </si>
  <si>
    <t xml:space="preserve">  6: DENSE COLLECTIVE</t>
  </si>
  <si>
    <t xml:space="preserve">  5: MEAN COLLECTIVE</t>
  </si>
  <si>
    <t xml:space="preserve">  4: MEAN INDIVIDUAL</t>
  </si>
  <si>
    <t>y</t>
  </si>
  <si>
    <t>x</t>
  </si>
  <si>
    <t>RNP Hexagon</t>
  </si>
  <si>
    <t>radius</t>
  </si>
  <si>
    <t xml:space="preserve">  3: INLAND WATER</t>
  </si>
  <si>
    <t xml:space="preserve">  2: SEA</t>
  </si>
  <si>
    <t xml:space="preserve">  1: OPEN</t>
  </si>
  <si>
    <t>Threshold (dBm)</t>
  </si>
  <si>
    <t>Clutter name</t>
  </si>
  <si>
    <t>1600 20 2200 20</t>
  </si>
  <si>
    <t>Code255</t>
  </si>
  <si>
    <t>1600 17 2200 17</t>
  </si>
  <si>
    <t>SCATTERED URBAN</t>
  </si>
  <si>
    <t>BLOCK BUILDING</t>
  </si>
  <si>
    <t>1600 14 2200 14</t>
  </si>
  <si>
    <t>DENSE INDIVIDUAL</t>
  </si>
  <si>
    <t>1600 8 2200 8</t>
  </si>
  <si>
    <t>PARK</t>
  </si>
  <si>
    <t>FOREST</t>
  </si>
  <si>
    <t>OPEN IN URBAN</t>
  </si>
  <si>
    <t>INDUSTRIAL</t>
  </si>
  <si>
    <t>VILLAGE</t>
  </si>
  <si>
    <t>BUILDING</t>
  </si>
  <si>
    <t>DENSE COLLECTIVE</t>
  </si>
  <si>
    <t>MEAN COLLECTIVE</t>
  </si>
  <si>
    <t>MEAN INDIVIDUAL</t>
  </si>
  <si>
    <t>INLAND WATER</t>
  </si>
  <si>
    <t>SEA</t>
  </si>
  <si>
    <t>OPEN</t>
  </si>
  <si>
    <t>Default Values</t>
  </si>
  <si>
    <t>Additional Diversity Gain (UL) (dB)</t>
  </si>
  <si>
    <t>Additional Diversity Gain (DL) (dB)</t>
  </si>
  <si>
    <t>SU-MIMO Gain Factor</t>
  </si>
  <si>
    <t>C/I Standard Deviation (DL) (dB)</t>
  </si>
  <si>
    <t>Model standard deviation (dB)</t>
  </si>
  <si>
    <t>Indoor Loss (dB)</t>
  </si>
  <si>
    <t>Height (m)</t>
  </si>
  <si>
    <t>Name</t>
  </si>
  <si>
    <t>Code</t>
  </si>
  <si>
    <t>22m 2s</t>
  </si>
  <si>
    <t>43m 57s</t>
  </si>
  <si>
    <t># Contibuting sites</t>
  </si>
  <si>
    <t># Sites Deployed</t>
  </si>
  <si>
    <t>Total</t>
  </si>
  <si>
    <t>change test 1</t>
  </si>
  <si>
    <t>change test 2</t>
  </si>
  <si>
    <t>change test 3</t>
  </si>
</sst>
</file>

<file path=xl/styles.xml><?xml version="1.0" encoding="utf-8"?>
<styleSheet xmlns="http://schemas.openxmlformats.org/spreadsheetml/2006/main">
  <fonts count="6">
    <font>
      <sz val="11"/>
      <color theme="1"/>
      <name val="Trebuchet MS"/>
      <family val="2"/>
    </font>
    <font>
      <b/>
      <sz val="11"/>
      <color theme="1"/>
      <name val="Trebuchet MS"/>
      <family val="2"/>
    </font>
    <font>
      <sz val="11"/>
      <color rgb="FFFF0000"/>
      <name val="Trebuchet MS"/>
      <family val="2"/>
    </font>
    <font>
      <b/>
      <sz val="14"/>
      <color theme="1"/>
      <name val="Trebuchet MS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</fonts>
  <fills count="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rgb="FFFFC000"/>
      </left>
      <right style="thick">
        <color rgb="FFFFC000"/>
      </right>
      <top style="thick">
        <color rgb="FFFFC000"/>
      </top>
      <bottom/>
      <diagonal/>
    </border>
    <border>
      <left style="thick">
        <color rgb="FFFFC000"/>
      </left>
      <right style="thick">
        <color rgb="FFFFC000"/>
      </right>
      <top/>
      <bottom/>
      <diagonal/>
    </border>
    <border>
      <left style="thick">
        <color rgb="FFFFC000"/>
      </left>
      <right style="thick">
        <color rgb="FFFFC000"/>
      </right>
      <top/>
      <bottom style="thick">
        <color rgb="FFFFC000"/>
      </bottom>
      <diagonal/>
    </border>
    <border>
      <left style="thick">
        <color rgb="FFFF0000"/>
      </left>
      <right style="thick">
        <color rgb="FFFF0000"/>
      </right>
      <top style="thick">
        <color rgb="FFFF0000"/>
      </top>
      <bottom/>
      <diagonal/>
    </border>
    <border>
      <left style="thick">
        <color rgb="FFFF0000"/>
      </left>
      <right style="thick">
        <color rgb="FFFF0000"/>
      </right>
      <top/>
      <bottom/>
      <diagonal/>
    </border>
    <border>
      <left style="thick">
        <color rgb="FFFF0000"/>
      </left>
      <right style="thick">
        <color rgb="FFFF0000"/>
      </right>
      <top/>
      <bottom style="thick">
        <color rgb="FFFF0000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82">
    <xf numFmtId="0" fontId="0" fillId="0" borderId="0" xfId="0"/>
    <xf numFmtId="0" fontId="0" fillId="0" borderId="0" xfId="0" applyAlignment="1">
      <alignment wrapText="1"/>
    </xf>
    <xf numFmtId="0" fontId="0" fillId="0" borderId="2" xfId="0" applyBorder="1"/>
    <xf numFmtId="0" fontId="0" fillId="0" borderId="0" xfId="0" applyBorder="1"/>
    <xf numFmtId="0" fontId="0" fillId="3" borderId="2" xfId="0" applyFill="1" applyBorder="1" applyAlignment="1">
      <alignment wrapText="1"/>
    </xf>
    <xf numFmtId="0" fontId="0" fillId="3" borderId="0" xfId="0" applyFill="1" applyBorder="1" applyAlignment="1">
      <alignment wrapText="1"/>
    </xf>
    <xf numFmtId="0" fontId="0" fillId="2" borderId="2" xfId="0" applyFill="1" applyBorder="1" applyAlignment="1">
      <alignment wrapText="1"/>
    </xf>
    <xf numFmtId="0" fontId="0" fillId="2" borderId="0" xfId="0" applyFill="1" applyBorder="1" applyAlignment="1">
      <alignment wrapText="1"/>
    </xf>
    <xf numFmtId="0" fontId="0" fillId="0" borderId="0" xfId="0" applyAlignment="1">
      <alignment horizontal="left" wrapText="1" indent="1"/>
    </xf>
    <xf numFmtId="0" fontId="0" fillId="0" borderId="2" xfId="0" applyFill="1" applyBorder="1" applyAlignment="1">
      <alignment wrapText="1"/>
    </xf>
    <xf numFmtId="0" fontId="0" fillId="0" borderId="0" xfId="0" applyFill="1" applyBorder="1" applyAlignment="1">
      <alignment wrapText="1"/>
    </xf>
    <xf numFmtId="0" fontId="0" fillId="3" borderId="3" xfId="0" applyFill="1" applyBorder="1" applyAlignment="1">
      <alignment wrapText="1"/>
    </xf>
    <xf numFmtId="0" fontId="0" fillId="3" borderId="4" xfId="0" applyFill="1" applyBorder="1" applyAlignment="1">
      <alignment wrapText="1"/>
    </xf>
    <xf numFmtId="0" fontId="0" fillId="0" borderId="6" xfId="0" applyBorder="1"/>
    <xf numFmtId="0" fontId="0" fillId="3" borderId="6" xfId="0" applyFill="1" applyBorder="1" applyAlignment="1">
      <alignment wrapText="1"/>
    </xf>
    <xf numFmtId="0" fontId="0" fillId="0" borderId="6" xfId="0" applyFill="1" applyBorder="1" applyAlignment="1">
      <alignment wrapText="1"/>
    </xf>
    <xf numFmtId="0" fontId="0" fillId="2" borderId="6" xfId="0" applyFill="1" applyBorder="1" applyAlignment="1">
      <alignment wrapText="1"/>
    </xf>
    <xf numFmtId="0" fontId="0" fillId="3" borderId="7" xfId="0" applyFill="1" applyBorder="1" applyAlignment="1">
      <alignment wrapText="1"/>
    </xf>
    <xf numFmtId="0" fontId="0" fillId="0" borderId="9" xfId="0" applyBorder="1"/>
    <xf numFmtId="0" fontId="0" fillId="3" borderId="9" xfId="0" applyFill="1" applyBorder="1" applyAlignment="1">
      <alignment wrapText="1"/>
    </xf>
    <xf numFmtId="0" fontId="0" fillId="0" borderId="9" xfId="0" applyFill="1" applyBorder="1" applyAlignment="1">
      <alignment wrapText="1"/>
    </xf>
    <xf numFmtId="0" fontId="0" fillId="2" borderId="9" xfId="0" applyFill="1" applyBorder="1" applyAlignment="1">
      <alignment wrapText="1"/>
    </xf>
    <xf numFmtId="0" fontId="0" fillId="3" borderId="10" xfId="0" applyFill="1" applyBorder="1" applyAlignment="1">
      <alignment wrapText="1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 wrapText="1"/>
    </xf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1" fillId="0" borderId="0" xfId="0" applyFont="1" applyBorder="1" applyAlignment="1">
      <alignment vertical="center" wrapText="1"/>
    </xf>
    <xf numFmtId="0" fontId="1" fillId="0" borderId="11" xfId="0" applyFont="1" applyBorder="1" applyAlignment="1">
      <alignment vertical="center" wrapText="1"/>
    </xf>
    <xf numFmtId="0" fontId="1" fillId="0" borderId="12" xfId="0" applyFont="1" applyBorder="1" applyAlignment="1">
      <alignment vertical="center" wrapText="1"/>
    </xf>
    <xf numFmtId="0" fontId="1" fillId="0" borderId="13" xfId="0" applyFont="1" applyBorder="1" applyAlignment="1">
      <alignment vertical="center" wrapText="1"/>
    </xf>
    <xf numFmtId="0" fontId="1" fillId="0" borderId="11" xfId="0" applyFont="1" applyBorder="1" applyAlignment="1">
      <alignment vertical="center"/>
    </xf>
    <xf numFmtId="0" fontId="1" fillId="0" borderId="12" xfId="0" applyFont="1" applyBorder="1" applyAlignment="1">
      <alignment vertical="center"/>
    </xf>
    <xf numFmtId="0" fontId="1" fillId="0" borderId="13" xfId="0" applyFont="1" applyBorder="1" applyAlignment="1">
      <alignment vertical="center"/>
    </xf>
    <xf numFmtId="0" fontId="0" fillId="0" borderId="0" xfId="0" quotePrefix="1"/>
    <xf numFmtId="0" fontId="0" fillId="0" borderId="21" xfId="0" applyBorder="1"/>
    <xf numFmtId="0" fontId="0" fillId="0" borderId="3" xfId="0" applyBorder="1"/>
    <xf numFmtId="0" fontId="0" fillId="0" borderId="22" xfId="0" applyBorder="1"/>
    <xf numFmtId="0" fontId="0" fillId="0" borderId="21" xfId="0" quotePrefix="1" applyBorder="1"/>
    <xf numFmtId="0" fontId="2" fillId="0" borderId="3" xfId="0" applyFont="1" applyBorder="1"/>
    <xf numFmtId="0" fontId="0" fillId="0" borderId="4" xfId="0" applyBorder="1"/>
    <xf numFmtId="0" fontId="3" fillId="0" borderId="0" xfId="0" applyFont="1" applyBorder="1" applyAlignment="1">
      <alignment horizontal="center" vertical="center"/>
    </xf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" xfId="0" applyBorder="1" applyAlignment="1">
      <alignment horizontal="center"/>
    </xf>
    <xf numFmtId="0" fontId="0" fillId="0" borderId="25" xfId="0" applyBorder="1" applyAlignment="1">
      <alignment horizontal="center"/>
    </xf>
    <xf numFmtId="0" fontId="0" fillId="0" borderId="26" xfId="0" applyBorder="1" applyAlignment="1">
      <alignment horizontal="center"/>
    </xf>
    <xf numFmtId="0" fontId="1" fillId="0" borderId="24" xfId="0" applyNumberFormat="1" applyFont="1" applyBorder="1" applyAlignment="1">
      <alignment horizontal="center" vertical="center" wrapText="1"/>
    </xf>
    <xf numFmtId="0" fontId="1" fillId="0" borderId="24" xfId="0" applyNumberFormat="1" applyFont="1" applyBorder="1" applyAlignment="1">
      <alignment vertical="center" wrapText="1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4" borderId="0" xfId="0" applyFill="1"/>
    <xf numFmtId="0" fontId="1" fillId="0" borderId="25" xfId="0" applyNumberFormat="1" applyFont="1" applyBorder="1" applyAlignment="1">
      <alignment horizontal="center" vertical="center" wrapText="1"/>
    </xf>
    <xf numFmtId="0" fontId="1" fillId="0" borderId="2" xfId="0" applyNumberFormat="1" applyFont="1" applyBorder="1" applyAlignment="1">
      <alignment vertical="center" wrapText="1"/>
    </xf>
    <xf numFmtId="0" fontId="1" fillId="0" borderId="0" xfId="0" applyNumberFormat="1" applyFont="1" applyBorder="1" applyAlignment="1">
      <alignment vertical="center" wrapText="1"/>
    </xf>
    <xf numFmtId="0" fontId="1" fillId="0" borderId="21" xfId="0" applyNumberFormat="1" applyFont="1" applyBorder="1" applyAlignment="1">
      <alignment vertical="center" wrapText="1"/>
    </xf>
    <xf numFmtId="0" fontId="0" fillId="0" borderId="0" xfId="0" applyFill="1" applyBorder="1"/>
    <xf numFmtId="0" fontId="0" fillId="4" borderId="2" xfId="0" applyFill="1" applyBorder="1"/>
    <xf numFmtId="0" fontId="0" fillId="4" borderId="0" xfId="0" applyFill="1" applyBorder="1"/>
    <xf numFmtId="0" fontId="0" fillId="4" borderId="21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22" xfId="0" applyFill="1" applyBorder="1"/>
    <xf numFmtId="0" fontId="1" fillId="0" borderId="29" xfId="0" applyNumberFormat="1" applyFont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3" xfId="0" applyBorder="1" applyAlignment="1">
      <alignment horizontal="center"/>
    </xf>
    <xf numFmtId="0" fontId="3" fillId="0" borderId="12" xfId="0" applyFont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1" fillId="0" borderId="27" xfId="0" applyNumberFormat="1" applyFont="1" applyBorder="1" applyAlignment="1">
      <alignment horizontal="center" vertical="center" wrapText="1"/>
    </xf>
    <xf numFmtId="0" fontId="1" fillId="0" borderId="28" xfId="0" applyNumberFormat="1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iagrams/_rels/data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iagrams/_rels/data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7.png"/></Relationships>
</file>

<file path=xl/diagrams/_rels/data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8.png"/><Relationship Id="rId1" Type="http://schemas.openxmlformats.org/officeDocument/2006/relationships/image" Target="../media/image1.png"/></Relationships>
</file>

<file path=xl/diagrams/_rels/data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8.png"/><Relationship Id="rId1" Type="http://schemas.openxmlformats.org/officeDocument/2006/relationships/image" Target="../media/image1.png"/><Relationship Id="rId5" Type="http://schemas.openxmlformats.org/officeDocument/2006/relationships/image" Target="../media/image3.png"/><Relationship Id="rId4" Type="http://schemas.openxmlformats.org/officeDocument/2006/relationships/image" Target="../media/image7.png"/></Relationships>
</file>

<file path=xl/diagrams/_rels/data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0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1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2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3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4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5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6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2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3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4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5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6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7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8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9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Std. mode (active sites)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5E522CA9-416F-4A81-B614-48C9A6A36D31}">
      <dgm:prSet phldrT="[Text]"/>
      <dgm:spPr/>
      <dgm:t>
        <a:bodyPr/>
        <a:lstStyle/>
        <a:p>
          <a:r>
            <a:rPr lang="en-US"/>
            <a:t>ISD based</a:t>
          </a:r>
        </a:p>
      </dgm:t>
    </dgm:pt>
    <dgm:pt modelId="{620D54A0-1210-443F-A552-13175A426606}" type="parTrans" cxnId="{37B8A65B-4910-43F9-8CC6-1D78271BEB3A}">
      <dgm:prSet/>
      <dgm:spPr/>
      <dgm:t>
        <a:bodyPr/>
        <a:lstStyle/>
        <a:p>
          <a:endParaRPr lang="en-US"/>
        </a:p>
      </dgm:t>
    </dgm:pt>
    <dgm:pt modelId="{D31409A5-F433-428E-9164-F68E69747C57}" type="sibTrans" cxnId="{37B8A65B-4910-43F9-8CC6-1D78271BEB3A}">
      <dgm:prSet/>
      <dgm:spPr/>
      <dgm:t>
        <a:bodyPr/>
        <a:lstStyle/>
        <a:p>
          <a:endParaRPr lang="en-US"/>
        </a:p>
      </dgm:t>
    </dgm:pt>
    <dgm:pt modelId="{293679E9-A785-4C60-B572-955BCC5D02F9}">
      <dgm:prSet phldrT="[Text]"/>
      <dgm:spPr/>
      <dgm:t>
        <a:bodyPr/>
        <a:lstStyle/>
        <a:p>
          <a:r>
            <a:rPr lang="en-US"/>
            <a:t>No predictions</a:t>
          </a:r>
        </a:p>
      </dgm:t>
    </dgm:pt>
    <dgm:pt modelId="{8E06446E-7BE7-4615-A90A-8D595B9D8135}" type="parTrans" cxnId="{EC8AA6DB-B46A-4132-ABAE-50A2C7210DCA}">
      <dgm:prSet/>
      <dgm:spPr/>
      <dgm:t>
        <a:bodyPr/>
        <a:lstStyle/>
        <a:p>
          <a:endParaRPr lang="en-US"/>
        </a:p>
      </dgm:t>
    </dgm:pt>
    <dgm:pt modelId="{621ABB5B-5AE0-449E-88BD-EFD79BB1C390}" type="sibTrans" cxnId="{EC8AA6DB-B46A-4132-ABAE-50A2C7210DCA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Results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Extreamly fast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Rough approximation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E45DF631-A89B-4161-9A89-970BEC4ED595}" type="presOf" srcId="{3120B185-DA1E-4724-BACB-7DD533B13134}" destId="{A27BB07A-27E9-4FE7-97C9-97946738CA73}" srcOrd="0" destOrd="0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9D92A5E2-E5E0-4773-8529-8FBA196CD696}" type="presOf" srcId="{687AA3F5-CF3F-46AE-AB21-B9945F866A6F}" destId="{2B482413-9389-4938-B878-FBE9578A8DF2}" srcOrd="1" destOrd="0" presId="urn:microsoft.com/office/officeart/2005/8/layout/hProcess10"/>
    <dgm:cxn modelId="{3B1D9BBC-2613-41F2-8590-E9747C1DECA5}" type="presOf" srcId="{5DFA96B7-F15D-4EBB-9AF3-6E26976F1AE3}" destId="{6C3EFC2B-BD77-4343-B3B5-B0A15052FF2D}" srcOrd="0" destOrd="1" presId="urn:microsoft.com/office/officeart/2005/8/layout/hProcess10"/>
    <dgm:cxn modelId="{72E3305F-5C95-47C8-9C73-C62CA58F511A}" type="presOf" srcId="{2453896C-0704-4120-B6EA-BBD32FB2ED5A}" destId="{98232756-8BE8-4571-9884-867972D0B3CD}" srcOrd="1" destOrd="0" presId="urn:microsoft.com/office/officeart/2005/8/layout/hProcess10"/>
    <dgm:cxn modelId="{0AF46E88-12AC-4900-A828-3E302EB2C25D}" type="presOf" srcId="{5E522CA9-416F-4A81-B614-48C9A6A36D31}" destId="{38562F0F-58DC-48BA-A707-3D469DD24C0A}" srcOrd="0" destOrd="1" presId="urn:microsoft.com/office/officeart/2005/8/layout/hProcess10"/>
    <dgm:cxn modelId="{66F95B9F-0CC2-450F-B85A-56D61BF52D52}" type="presOf" srcId="{8C06F80C-51CE-4398-9B60-B86719650CE0}" destId="{6C3EFC2B-BD77-4343-B3B5-B0A15052FF2D}" srcOrd="0" destOrd="0" presId="urn:microsoft.com/office/officeart/2005/8/layout/hProcess10"/>
    <dgm:cxn modelId="{2713DDED-C48B-41B8-9900-1D839EAEC117}" type="presOf" srcId="{3DBFC631-885A-4AC5-9465-777A57EB3BB9}" destId="{38562F0F-58DC-48BA-A707-3D469DD24C0A}" srcOrd="0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EC8AA6DB-B46A-4132-ABAE-50A2C7210DCA}" srcId="{3DBFC631-885A-4AC5-9465-777A57EB3BB9}" destId="{293679E9-A785-4C60-B572-955BCC5D02F9}" srcOrd="1" destOrd="0" parTransId="{8E06446E-7BE7-4615-A90A-8D595B9D8135}" sibTransId="{621ABB5B-5AE0-449E-88BD-EFD79BB1C390}"/>
    <dgm:cxn modelId="{5FBBCE2F-E0A2-4A30-8602-1F2E866AB82B}" type="presOf" srcId="{2453896C-0704-4120-B6EA-BBD32FB2ED5A}" destId="{1B5F08B6-88DC-42A9-BDCD-90C855911884}" srcOrd="0" destOrd="0" presId="urn:microsoft.com/office/officeart/2005/8/layout/hProcess10"/>
    <dgm:cxn modelId="{B62A9E6D-7FA8-402E-82D4-635E9D49D863}" type="presOf" srcId="{687AA3F5-CF3F-46AE-AB21-B9945F866A6F}" destId="{8E9F96BA-55E5-47A1-8326-50DABA2AFDCE}" srcOrd="0" destOrd="0" presId="urn:microsoft.com/office/officeart/2005/8/layout/hProcess10"/>
    <dgm:cxn modelId="{A7416EAB-86E3-4F74-BBE3-1B8CE766C371}" type="presOf" srcId="{E1EFA445-81F5-4E1A-ACEE-726AAC6043AD}" destId="{6C3EFC2B-BD77-4343-B3B5-B0A15052FF2D}" srcOrd="0" destOrd="2" presId="urn:microsoft.com/office/officeart/2005/8/layout/hProcess10"/>
    <dgm:cxn modelId="{1F29C65F-A62D-4320-93D9-3E741D450202}" type="presOf" srcId="{AD14307C-04BE-4DC7-BEF3-BA0CE6C9D2B7}" destId="{A27BB07A-27E9-4FE7-97C9-97946738CA73}" srcOrd="0" destOrd="1" presId="urn:microsoft.com/office/officeart/2005/8/layout/hProcess10"/>
    <dgm:cxn modelId="{7D7E430C-6E90-4955-8C24-117EFF69491A}" type="presOf" srcId="{293679E9-A785-4C60-B572-955BCC5D02F9}" destId="{38562F0F-58DC-48BA-A707-3D469DD24C0A}" srcOrd="0" destOrd="2" presId="urn:microsoft.com/office/officeart/2005/8/layout/hProcess10"/>
    <dgm:cxn modelId="{794A4FC4-6F56-4559-B11A-28D793B2E489}" type="presOf" srcId="{041216FE-5886-4C9E-9D9A-6B5BB047DCEF}" destId="{A27BB07A-27E9-4FE7-97C9-97946738CA73}" srcOrd="0" destOrd="2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1DB93D66-32DA-47EF-BBA6-A38EADBE8BB2}" type="presOf" srcId="{48792450-4AEA-4768-93B5-C6F7B9C2A369}" destId="{A2E7A049-F94B-45E2-A2E5-5AE2FD3EAE72}" srcOrd="0" destOrd="0" presId="urn:microsoft.com/office/officeart/2005/8/layout/hProcess10"/>
    <dgm:cxn modelId="{37B8A65B-4910-43F9-8CC6-1D78271BEB3A}" srcId="{3DBFC631-885A-4AC5-9465-777A57EB3BB9}" destId="{5E522CA9-416F-4A81-B614-48C9A6A36D31}" srcOrd="0" destOrd="0" parTransId="{620D54A0-1210-443F-A552-13175A426606}" sibTransId="{D31409A5-F433-428E-9164-F68E69747C57}"/>
    <dgm:cxn modelId="{51620F3E-4C44-4EC7-A0F6-913F759A4DF0}" type="presParOf" srcId="{A2E7A049-F94B-45E2-A2E5-5AE2FD3EAE72}" destId="{D45C41F9-4645-448A-985A-C476E58F96CE}" srcOrd="0" destOrd="0" presId="urn:microsoft.com/office/officeart/2005/8/layout/hProcess10"/>
    <dgm:cxn modelId="{2EE8E538-C511-43A2-B6C6-D4762EE5FA6E}" type="presParOf" srcId="{D45C41F9-4645-448A-985A-C476E58F96CE}" destId="{8955ABAE-8EBA-4F73-B7EF-60015762CA63}" srcOrd="0" destOrd="0" presId="urn:microsoft.com/office/officeart/2005/8/layout/hProcess10"/>
    <dgm:cxn modelId="{6A0CE122-8C09-475C-85A0-C44FB4C8BEDD}" type="presParOf" srcId="{D45C41F9-4645-448A-985A-C476E58F96CE}" destId="{A27BB07A-27E9-4FE7-97C9-97946738CA73}" srcOrd="1" destOrd="0" presId="urn:microsoft.com/office/officeart/2005/8/layout/hProcess10"/>
    <dgm:cxn modelId="{1A586B96-DB46-467A-98EB-C997217B9C21}" type="presParOf" srcId="{A2E7A049-F94B-45E2-A2E5-5AE2FD3EAE72}" destId="{1B5F08B6-88DC-42A9-BDCD-90C855911884}" srcOrd="1" destOrd="0" presId="urn:microsoft.com/office/officeart/2005/8/layout/hProcess10"/>
    <dgm:cxn modelId="{701639DC-1005-412A-82D9-76BD1609CF2D}" type="presParOf" srcId="{1B5F08B6-88DC-42A9-BDCD-90C855911884}" destId="{98232756-8BE8-4571-9884-867972D0B3CD}" srcOrd="0" destOrd="0" presId="urn:microsoft.com/office/officeart/2005/8/layout/hProcess10"/>
    <dgm:cxn modelId="{DC312340-22C5-4417-9726-820BEF215A11}" type="presParOf" srcId="{A2E7A049-F94B-45E2-A2E5-5AE2FD3EAE72}" destId="{921ED960-06B7-48D5-860E-6DDB12314A02}" srcOrd="2" destOrd="0" presId="urn:microsoft.com/office/officeart/2005/8/layout/hProcess10"/>
    <dgm:cxn modelId="{397E60EA-A34B-4D8F-A042-320F2C92F837}" type="presParOf" srcId="{921ED960-06B7-48D5-860E-6DDB12314A02}" destId="{E6809F7F-2C70-4070-A1A2-E9F4948BCDF0}" srcOrd="0" destOrd="0" presId="urn:microsoft.com/office/officeart/2005/8/layout/hProcess10"/>
    <dgm:cxn modelId="{FCA9AB2E-3539-4744-B6DF-CF3054B1F024}" type="presParOf" srcId="{921ED960-06B7-48D5-860E-6DDB12314A02}" destId="{38562F0F-58DC-48BA-A707-3D469DD24C0A}" srcOrd="1" destOrd="0" presId="urn:microsoft.com/office/officeart/2005/8/layout/hProcess10"/>
    <dgm:cxn modelId="{67038684-8D0D-4BEA-B349-F4E552F43491}" type="presParOf" srcId="{A2E7A049-F94B-45E2-A2E5-5AE2FD3EAE72}" destId="{8E9F96BA-55E5-47A1-8326-50DABA2AFDCE}" srcOrd="3" destOrd="0" presId="urn:microsoft.com/office/officeart/2005/8/layout/hProcess10"/>
    <dgm:cxn modelId="{8EEBBCDA-9D4E-4845-B53D-AA42E239B90B}" type="presParOf" srcId="{8E9F96BA-55E5-47A1-8326-50DABA2AFDCE}" destId="{2B482413-9389-4938-B878-FBE9578A8DF2}" srcOrd="0" destOrd="0" presId="urn:microsoft.com/office/officeart/2005/8/layout/hProcess10"/>
    <dgm:cxn modelId="{4F122E7E-D589-4582-824E-FB5BB562BC0C}" type="presParOf" srcId="{A2E7A049-F94B-45E2-A2E5-5AE2FD3EAE72}" destId="{CB267F92-F3D0-4BCA-A489-95226864A795}" srcOrd="4" destOrd="0" presId="urn:microsoft.com/office/officeart/2005/8/layout/hProcess10"/>
    <dgm:cxn modelId="{B1F88F66-3C5D-4B19-8088-AF7F95AA26A3}" type="presParOf" srcId="{CB267F92-F3D0-4BCA-A489-95226864A795}" destId="{95E0C93F-9679-4BB1-A351-EEAB19EE8749}" srcOrd="0" destOrd="0" presId="urn:microsoft.com/office/officeart/2005/8/layout/hProcess10"/>
    <dgm:cxn modelId="{FBE1CC4E-6E14-4540-8D9F-55FE3BDAAB7D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5" minVer="http://schemas.openxmlformats.org/drawingml/2006/diagram"/>
    </a:ext>
  </dgm:extLst>
</dgm:dataModel>
</file>

<file path=xl/diagrams/data10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97103EF3-B7E2-4A15-A82A-C5B193308E5A}" type="presOf" srcId="{687AA3F5-CF3F-46AE-AB21-B9945F866A6F}" destId="{8E9F96BA-55E5-47A1-8326-50DABA2AFDCE}" srcOrd="0" destOrd="0" presId="urn:microsoft.com/office/officeart/2005/8/layout/hProcess10"/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988183FE-FB8B-456A-B143-6BACED839815}" type="presOf" srcId="{2453896C-0704-4120-B6EA-BBD32FB2ED5A}" destId="{1B5F08B6-88DC-42A9-BDCD-90C855911884}" srcOrd="0" destOrd="0" presId="urn:microsoft.com/office/officeart/2005/8/layout/hProcess10"/>
    <dgm:cxn modelId="{2763143F-115D-4764-9FE4-684ABADECAC3}" type="presOf" srcId="{687AA3F5-CF3F-46AE-AB21-B9945F866A6F}" destId="{2B482413-9389-4938-B878-FBE9578A8DF2}" srcOrd="1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7CDC556A-8197-478C-ADEC-AC8E32F1759D}" type="presOf" srcId="{B1A35C4A-848A-4444-9B40-1B1C4A9ED5A9}" destId="{38562F0F-58DC-48BA-A707-3D469DD24C0A}" srcOrd="0" destOrd="1" presId="urn:microsoft.com/office/officeart/2005/8/layout/hProcess10"/>
    <dgm:cxn modelId="{40EDC2A3-7111-45C9-A1AC-3D512C4824B5}" type="presOf" srcId="{48792450-4AEA-4768-93B5-C6F7B9C2A369}" destId="{A2E7A049-F94B-45E2-A2E5-5AE2FD3EAE72}" srcOrd="0" destOrd="0" presId="urn:microsoft.com/office/officeart/2005/8/layout/hProcess10"/>
    <dgm:cxn modelId="{AA32ACD0-6D08-44AF-A2A2-09FE41770C4E}" type="presOf" srcId="{041216FE-5886-4C9E-9D9A-6B5BB047DCEF}" destId="{A27BB07A-27E9-4FE7-97C9-97946738CA73}" srcOrd="0" destOrd="2" presId="urn:microsoft.com/office/officeart/2005/8/layout/hProcess10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1BF3715-13D2-44B1-ACD8-B61112B09108}" type="presOf" srcId="{E1EFA445-81F5-4E1A-ACEE-726AAC6043AD}" destId="{6C3EFC2B-BD77-4343-B3B5-B0A15052FF2D}" srcOrd="0" destOrd="4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CBB96042-92BE-4764-AA6C-91DB646D3CF3}" type="presOf" srcId="{C4C8EDB8-FFA1-4CFB-9499-E350106B9A54}" destId="{6C3EFC2B-BD77-4343-B3B5-B0A15052FF2D}" srcOrd="0" destOrd="2" presId="urn:microsoft.com/office/officeart/2005/8/layout/hProcess10"/>
    <dgm:cxn modelId="{2CF6ACB2-9CA7-48F5-AFDA-4D8CA627B11A}" type="presOf" srcId="{5DFA96B7-F15D-4EBB-9AF3-6E26976F1AE3}" destId="{6C3EFC2B-BD77-4343-B3B5-B0A15052FF2D}" srcOrd="0" destOrd="3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9E00D4A9-A009-4F2E-85E5-6652A3DEFBB8}" type="presOf" srcId="{2453896C-0704-4120-B6EA-BBD32FB2ED5A}" destId="{98232756-8BE8-4571-9884-867972D0B3CD}" srcOrd="1" destOrd="0" presId="urn:microsoft.com/office/officeart/2005/8/layout/hProcess10"/>
    <dgm:cxn modelId="{8781C55A-5B52-457F-A335-278FC621DBE0}" type="presOf" srcId="{3981CD04-3F5C-4794-A4C6-5E380BA1DE4C}" destId="{6C3EFC2B-BD77-4343-B3B5-B0A15052FF2D}" srcOrd="0" destOrd="1" presId="urn:microsoft.com/office/officeart/2005/8/layout/hProcess10"/>
    <dgm:cxn modelId="{4D40B95E-F5EE-4CF3-A7EC-5D27A6BDCC6F}" type="presOf" srcId="{AD14307C-04BE-4DC7-BEF3-BA0CE6C9D2B7}" destId="{A27BB07A-27E9-4FE7-97C9-97946738CA73}" srcOrd="0" destOrd="1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D4D084DC-D826-4118-B536-00BD83F49386}" type="presOf" srcId="{3120B185-DA1E-4724-BACB-7DD533B13134}" destId="{A27BB07A-27E9-4FE7-97C9-97946738CA73}" srcOrd="0" destOrd="0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671FF1D8-DB3F-4CDA-82A1-0A7C95AC4904}" type="presOf" srcId="{8C06F80C-51CE-4398-9B60-B86719650CE0}" destId="{6C3EFC2B-BD77-4343-B3B5-B0A15052FF2D}" srcOrd="0" destOrd="0" presId="urn:microsoft.com/office/officeart/2005/8/layout/hProcess10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41D93A04-FE58-4C35-ABEE-91DDB3D028F0}" type="presOf" srcId="{3DBFC631-885A-4AC5-9465-777A57EB3BB9}" destId="{38562F0F-58DC-48BA-A707-3D469DD24C0A}" srcOrd="0" destOrd="0" presId="urn:microsoft.com/office/officeart/2005/8/layout/hProcess10"/>
    <dgm:cxn modelId="{FD460890-21E5-434E-B51D-C3B82137BCEE}" type="presOf" srcId="{09792C72-BE07-44D9-849D-9C7DE0B376C2}" destId="{38562F0F-58DC-48BA-A707-3D469DD24C0A}" srcOrd="0" destOrd="2" presId="urn:microsoft.com/office/officeart/2005/8/layout/hProcess10"/>
    <dgm:cxn modelId="{3EF09994-A5F0-4522-A920-E602D8F8454C}" type="presParOf" srcId="{A2E7A049-F94B-45E2-A2E5-5AE2FD3EAE72}" destId="{D45C41F9-4645-448A-985A-C476E58F96CE}" srcOrd="0" destOrd="0" presId="urn:microsoft.com/office/officeart/2005/8/layout/hProcess10"/>
    <dgm:cxn modelId="{5523F150-F284-4FFA-8873-7142BD7FDA16}" type="presParOf" srcId="{D45C41F9-4645-448A-985A-C476E58F96CE}" destId="{8955ABAE-8EBA-4F73-B7EF-60015762CA63}" srcOrd="0" destOrd="0" presId="urn:microsoft.com/office/officeart/2005/8/layout/hProcess10"/>
    <dgm:cxn modelId="{A2593165-EB2B-41EE-8AC7-FBD1AF34A9AB}" type="presParOf" srcId="{D45C41F9-4645-448A-985A-C476E58F96CE}" destId="{A27BB07A-27E9-4FE7-97C9-97946738CA73}" srcOrd="1" destOrd="0" presId="urn:microsoft.com/office/officeart/2005/8/layout/hProcess10"/>
    <dgm:cxn modelId="{03509CA7-DE3D-403C-B120-1B4F8EC5F86A}" type="presParOf" srcId="{A2E7A049-F94B-45E2-A2E5-5AE2FD3EAE72}" destId="{1B5F08B6-88DC-42A9-BDCD-90C855911884}" srcOrd="1" destOrd="0" presId="urn:microsoft.com/office/officeart/2005/8/layout/hProcess10"/>
    <dgm:cxn modelId="{A0A58A6D-382A-4504-B47D-87874628C520}" type="presParOf" srcId="{1B5F08B6-88DC-42A9-BDCD-90C855911884}" destId="{98232756-8BE8-4571-9884-867972D0B3CD}" srcOrd="0" destOrd="0" presId="urn:microsoft.com/office/officeart/2005/8/layout/hProcess10"/>
    <dgm:cxn modelId="{686003B5-930B-47FB-9B4C-C1217F90E721}" type="presParOf" srcId="{A2E7A049-F94B-45E2-A2E5-5AE2FD3EAE72}" destId="{921ED960-06B7-48D5-860E-6DDB12314A02}" srcOrd="2" destOrd="0" presId="urn:microsoft.com/office/officeart/2005/8/layout/hProcess10"/>
    <dgm:cxn modelId="{F70E5D24-9800-43A1-9D68-38FBF3161D3F}" type="presParOf" srcId="{921ED960-06B7-48D5-860E-6DDB12314A02}" destId="{E6809F7F-2C70-4070-A1A2-E9F4948BCDF0}" srcOrd="0" destOrd="0" presId="urn:microsoft.com/office/officeart/2005/8/layout/hProcess10"/>
    <dgm:cxn modelId="{0134FE79-6EDA-4B09-9F19-D23209CE6843}" type="presParOf" srcId="{921ED960-06B7-48D5-860E-6DDB12314A02}" destId="{38562F0F-58DC-48BA-A707-3D469DD24C0A}" srcOrd="1" destOrd="0" presId="urn:microsoft.com/office/officeart/2005/8/layout/hProcess10"/>
    <dgm:cxn modelId="{8E8110F3-A3FA-4F88-AD93-F194E4B2680B}" type="presParOf" srcId="{A2E7A049-F94B-45E2-A2E5-5AE2FD3EAE72}" destId="{8E9F96BA-55E5-47A1-8326-50DABA2AFDCE}" srcOrd="3" destOrd="0" presId="urn:microsoft.com/office/officeart/2005/8/layout/hProcess10"/>
    <dgm:cxn modelId="{1A015566-C518-4637-A98F-50D528F5AAAE}" type="presParOf" srcId="{8E9F96BA-55E5-47A1-8326-50DABA2AFDCE}" destId="{2B482413-9389-4938-B878-FBE9578A8DF2}" srcOrd="0" destOrd="0" presId="urn:microsoft.com/office/officeart/2005/8/layout/hProcess10"/>
    <dgm:cxn modelId="{F17FC8E8-2730-4CB4-947C-DB4603F04A5E}" type="presParOf" srcId="{A2E7A049-F94B-45E2-A2E5-5AE2FD3EAE72}" destId="{CB267F92-F3D0-4BCA-A489-95226864A795}" srcOrd="4" destOrd="0" presId="urn:microsoft.com/office/officeart/2005/8/layout/hProcess10"/>
    <dgm:cxn modelId="{05F3761D-33B6-4A73-A9F5-D5B64F6F1568}" type="presParOf" srcId="{CB267F92-F3D0-4BCA-A489-95226864A795}" destId="{95E0C93F-9679-4BB1-A351-EEAB19EE8749}" srcOrd="0" destOrd="0" presId="urn:microsoft.com/office/officeart/2005/8/layout/hProcess10"/>
    <dgm:cxn modelId="{16F0A88B-AA21-4211-AD08-8A235D09F027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4" minVer="http://schemas.openxmlformats.org/drawingml/2006/diagram"/>
    </a:ext>
  </dgm:extLst>
</dgm:dataModel>
</file>

<file path=xl/diagrams/data11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Single template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12C77F5-0617-4463-BD7D-05A3C843DA77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C81F5DF8-0704-4229-A5C3-C70FCDCB7871}" type="parTrans" cxnId="{25533B3F-4A80-46A0-ACD0-0CDC299676CE}">
      <dgm:prSet/>
      <dgm:spPr/>
      <dgm:t>
        <a:bodyPr/>
        <a:lstStyle/>
        <a:p>
          <a:endParaRPr lang="en-US"/>
        </a:p>
      </dgm:t>
    </dgm:pt>
    <dgm:pt modelId="{BF621523-4992-4B53-9887-F022057CAA6D}" type="sibTrans" cxnId="{25533B3F-4A80-46A0-ACD0-0CDC299676CE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0B06D797-E00C-4B92-AD49-DDC6915E6CA1}" type="presOf" srcId="{687AA3F5-CF3F-46AE-AB21-B9945F866A6F}" destId="{8E9F96BA-55E5-47A1-8326-50DABA2AFDCE}" srcOrd="0" destOrd="0" presId="urn:microsoft.com/office/officeart/2005/8/layout/hProcess10"/>
    <dgm:cxn modelId="{D6227E25-D786-40BA-8B41-6C2924DC3612}" type="presOf" srcId="{AD14307C-04BE-4DC7-BEF3-BA0CE6C9D2B7}" destId="{A27BB07A-27E9-4FE7-97C9-97946738CA73}" srcOrd="0" destOrd="1" presId="urn:microsoft.com/office/officeart/2005/8/layout/hProcess10"/>
    <dgm:cxn modelId="{50CABA9D-ACC0-4AFC-B2AC-5AECF049D074}" type="presOf" srcId="{48792450-4AEA-4768-93B5-C6F7B9C2A369}" destId="{A2E7A049-F94B-45E2-A2E5-5AE2FD3EAE72}" srcOrd="0" destOrd="0" presId="urn:microsoft.com/office/officeart/2005/8/layout/hProcess10"/>
    <dgm:cxn modelId="{BBEC0AA9-62CB-41BE-A69A-5F6F86632EAB}" type="presOf" srcId="{687AA3F5-CF3F-46AE-AB21-B9945F866A6F}" destId="{2B482413-9389-4938-B878-FBE9578A8DF2}" srcOrd="1" destOrd="0" presId="urn:microsoft.com/office/officeart/2005/8/layout/hProcess10"/>
    <dgm:cxn modelId="{A7F4202C-0E9E-402F-A969-425BC92439A0}" type="presOf" srcId="{2453896C-0704-4120-B6EA-BBD32FB2ED5A}" destId="{98232756-8BE8-4571-9884-867972D0B3CD}" srcOrd="1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EE545789-363E-4CA2-B0B8-CD1E5DE65561}" type="presOf" srcId="{B1A35C4A-848A-4444-9B40-1B1C4A9ED5A9}" destId="{38562F0F-58DC-48BA-A707-3D469DD24C0A}" srcOrd="0" destOrd="1" presId="urn:microsoft.com/office/officeart/2005/8/layout/hProcess10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30A2A3C3-6325-408A-AE20-3F01054034A6}" type="presOf" srcId="{3120B185-DA1E-4724-BACB-7DD533B13134}" destId="{A27BB07A-27E9-4FE7-97C9-97946738CA73}" srcOrd="0" destOrd="0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EF412F58-1584-45CB-B3E6-9F040344D9E3}" type="presOf" srcId="{8C06F80C-51CE-4398-9B60-B86719650CE0}" destId="{6C3EFC2B-BD77-4343-B3B5-B0A15052FF2D}" srcOrd="0" destOrd="0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48FD2203-E879-46E1-9525-6A901BB1F1E9}" type="presOf" srcId="{09792C72-BE07-44D9-849D-9C7DE0B376C2}" destId="{38562F0F-58DC-48BA-A707-3D469DD24C0A}" srcOrd="0" destOrd="2" presId="urn:microsoft.com/office/officeart/2005/8/layout/hProcess10"/>
    <dgm:cxn modelId="{52DAC2BB-EE65-467C-B8C7-DDFB8D277F96}" type="presOf" srcId="{A12C77F5-0617-4463-BD7D-05A3C843DA77}" destId="{6C3EFC2B-BD77-4343-B3B5-B0A15052FF2D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EDD64F7D-A0A4-4847-9750-3A88135D52BE}" type="presOf" srcId="{3DBFC631-885A-4AC5-9465-777A57EB3BB9}" destId="{38562F0F-58DC-48BA-A707-3D469DD24C0A}" srcOrd="0" destOrd="0" presId="urn:microsoft.com/office/officeart/2005/8/layout/hProcess10"/>
    <dgm:cxn modelId="{25533B3F-4A80-46A0-ACD0-0CDC299676CE}" srcId="{8C06F80C-51CE-4398-9B60-B86719650CE0}" destId="{A12C77F5-0617-4463-BD7D-05A3C843DA77}" srcOrd="1" destOrd="0" parTransId="{C81F5DF8-0704-4229-A5C3-C70FCDCB7871}" sibTransId="{BF621523-4992-4B53-9887-F022057CAA6D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054D80C9-1700-409F-94C3-C33A9C9E242B}" type="presOf" srcId="{2453896C-0704-4120-B6EA-BBD32FB2ED5A}" destId="{1B5F08B6-88DC-42A9-BDCD-90C855911884}" srcOrd="0" destOrd="0" presId="urn:microsoft.com/office/officeart/2005/8/layout/hProcess10"/>
    <dgm:cxn modelId="{275590AF-E631-4C80-B6A0-4F20DA4E364A}" type="presOf" srcId="{041216FE-5886-4C9E-9D9A-6B5BB047DCEF}" destId="{A27BB07A-27E9-4FE7-97C9-97946738CA73}" srcOrd="0" destOrd="2" presId="urn:microsoft.com/office/officeart/2005/8/layout/hProcess10"/>
    <dgm:cxn modelId="{2814F35D-C81C-468F-8C56-473D4CEA2C21}" type="presOf" srcId="{3981CD04-3F5C-4794-A4C6-5E380BA1DE4C}" destId="{6C3EFC2B-BD77-4343-B3B5-B0A15052FF2D}" srcOrd="0" destOrd="1" presId="urn:microsoft.com/office/officeart/2005/8/layout/hProcess10"/>
    <dgm:cxn modelId="{203C7E71-A596-49A8-B288-FB7B691DCD0A}" type="presParOf" srcId="{A2E7A049-F94B-45E2-A2E5-5AE2FD3EAE72}" destId="{D45C41F9-4645-448A-985A-C476E58F96CE}" srcOrd="0" destOrd="0" presId="urn:microsoft.com/office/officeart/2005/8/layout/hProcess10"/>
    <dgm:cxn modelId="{3499278B-616A-4F2D-B188-D71E4B942177}" type="presParOf" srcId="{D45C41F9-4645-448A-985A-C476E58F96CE}" destId="{8955ABAE-8EBA-4F73-B7EF-60015762CA63}" srcOrd="0" destOrd="0" presId="urn:microsoft.com/office/officeart/2005/8/layout/hProcess10"/>
    <dgm:cxn modelId="{AA19407D-1C7C-4DBD-A081-45818A48283F}" type="presParOf" srcId="{D45C41F9-4645-448A-985A-C476E58F96CE}" destId="{A27BB07A-27E9-4FE7-97C9-97946738CA73}" srcOrd="1" destOrd="0" presId="urn:microsoft.com/office/officeart/2005/8/layout/hProcess10"/>
    <dgm:cxn modelId="{0BE73DED-CE95-4509-A3A9-3E4E98D9FC8F}" type="presParOf" srcId="{A2E7A049-F94B-45E2-A2E5-5AE2FD3EAE72}" destId="{1B5F08B6-88DC-42A9-BDCD-90C855911884}" srcOrd="1" destOrd="0" presId="urn:microsoft.com/office/officeart/2005/8/layout/hProcess10"/>
    <dgm:cxn modelId="{14BDEAAE-FA6B-49AA-8FDB-F88B3B66401D}" type="presParOf" srcId="{1B5F08B6-88DC-42A9-BDCD-90C855911884}" destId="{98232756-8BE8-4571-9884-867972D0B3CD}" srcOrd="0" destOrd="0" presId="urn:microsoft.com/office/officeart/2005/8/layout/hProcess10"/>
    <dgm:cxn modelId="{F8E94BA2-ECBC-4260-9466-0B22FC271B70}" type="presParOf" srcId="{A2E7A049-F94B-45E2-A2E5-5AE2FD3EAE72}" destId="{921ED960-06B7-48D5-860E-6DDB12314A02}" srcOrd="2" destOrd="0" presId="urn:microsoft.com/office/officeart/2005/8/layout/hProcess10"/>
    <dgm:cxn modelId="{BACDA681-4BAE-4B08-8075-6815EF0BB1BF}" type="presParOf" srcId="{921ED960-06B7-48D5-860E-6DDB12314A02}" destId="{E6809F7F-2C70-4070-A1A2-E9F4948BCDF0}" srcOrd="0" destOrd="0" presId="urn:microsoft.com/office/officeart/2005/8/layout/hProcess10"/>
    <dgm:cxn modelId="{9BED6BC4-6BA6-44C8-9E58-C5AC06430F61}" type="presParOf" srcId="{921ED960-06B7-48D5-860E-6DDB12314A02}" destId="{38562F0F-58DC-48BA-A707-3D469DD24C0A}" srcOrd="1" destOrd="0" presId="urn:microsoft.com/office/officeart/2005/8/layout/hProcess10"/>
    <dgm:cxn modelId="{D9C92100-98E0-41A7-A079-BDA72DEDC1D1}" type="presParOf" srcId="{A2E7A049-F94B-45E2-A2E5-5AE2FD3EAE72}" destId="{8E9F96BA-55E5-47A1-8326-50DABA2AFDCE}" srcOrd="3" destOrd="0" presId="urn:microsoft.com/office/officeart/2005/8/layout/hProcess10"/>
    <dgm:cxn modelId="{47AA308E-7D39-4DFB-96A5-1EC32604A8AC}" type="presParOf" srcId="{8E9F96BA-55E5-47A1-8326-50DABA2AFDCE}" destId="{2B482413-9389-4938-B878-FBE9578A8DF2}" srcOrd="0" destOrd="0" presId="urn:microsoft.com/office/officeart/2005/8/layout/hProcess10"/>
    <dgm:cxn modelId="{2061B966-E0F7-4973-8F09-74B65CA894F4}" type="presParOf" srcId="{A2E7A049-F94B-45E2-A2E5-5AE2FD3EAE72}" destId="{CB267F92-F3D0-4BCA-A489-95226864A795}" srcOrd="4" destOrd="0" presId="urn:microsoft.com/office/officeart/2005/8/layout/hProcess10"/>
    <dgm:cxn modelId="{BE682477-2A30-4B25-901B-A2422831FD2E}" type="presParOf" srcId="{CB267F92-F3D0-4BCA-A489-95226864A795}" destId="{95E0C93F-9679-4BB1-A351-EEAB19EE8749}" srcOrd="0" destOrd="0" presId="urn:microsoft.com/office/officeart/2005/8/layout/hProcess10"/>
    <dgm:cxn modelId="{01CEA1DD-8938-4F7C-842D-9DC2DBE41D4F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9" minVer="http://schemas.openxmlformats.org/drawingml/2006/diagram"/>
    </a:ext>
  </dgm:extLst>
</dgm:dataModel>
</file>

<file path=xl/diagrams/data12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F5FB3E59-E86B-4E78-BA53-C5B0B252D5D5}" type="presOf" srcId="{041216FE-5886-4C9E-9D9A-6B5BB047DCEF}" destId="{A27BB07A-27E9-4FE7-97C9-97946738CA73}" srcOrd="0" destOrd="2" presId="urn:microsoft.com/office/officeart/2005/8/layout/hProcess10"/>
    <dgm:cxn modelId="{32194339-D47C-4461-8C41-4F8F2DB6CEEC}" type="presOf" srcId="{687AA3F5-CF3F-46AE-AB21-B9945F866A6F}" destId="{8E9F96BA-55E5-47A1-8326-50DABA2AFDCE}" srcOrd="0" destOrd="0" presId="urn:microsoft.com/office/officeart/2005/8/layout/hProcess10"/>
    <dgm:cxn modelId="{AD3C0ACC-E2D1-4A9F-94A0-9F0C72BDF24A}" type="presOf" srcId="{687AA3F5-CF3F-46AE-AB21-B9945F866A6F}" destId="{2B482413-9389-4938-B878-FBE9578A8DF2}" srcOrd="1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621EC523-EA28-4186-9AD3-7532BF3B52E1}" type="presOf" srcId="{C4C8EDB8-FFA1-4CFB-9499-E350106B9A54}" destId="{6C3EFC2B-BD77-4343-B3B5-B0A15052FF2D}" srcOrd="0" destOrd="2" presId="urn:microsoft.com/office/officeart/2005/8/layout/hProcess10"/>
    <dgm:cxn modelId="{71539111-87CF-4D0E-A193-DB2DA9A89A29}" type="presOf" srcId="{2453896C-0704-4120-B6EA-BBD32FB2ED5A}" destId="{98232756-8BE8-4571-9884-867972D0B3CD}" srcOrd="1" destOrd="0" presId="urn:microsoft.com/office/officeart/2005/8/layout/hProcess10"/>
    <dgm:cxn modelId="{FD9BCAAF-17E1-46B2-BFF5-E8FBF190E880}" type="presOf" srcId="{2453896C-0704-4120-B6EA-BBD32FB2ED5A}" destId="{1B5F08B6-88DC-42A9-BDCD-90C855911884}" srcOrd="0" destOrd="0" presId="urn:microsoft.com/office/officeart/2005/8/layout/hProcess10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D1D9EDEA-5D65-4F58-8ED5-7C48EE874061}" type="presOf" srcId="{8C06F80C-51CE-4398-9B60-B86719650CE0}" destId="{6C3EFC2B-BD77-4343-B3B5-B0A15052FF2D}" srcOrd="0" destOrd="0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DA4C5E7C-31F6-44D7-B2DB-0BF3BAC8E884}" type="presOf" srcId="{B1A35C4A-848A-4444-9B40-1B1C4A9ED5A9}" destId="{38562F0F-58DC-48BA-A707-3D469DD24C0A}" srcOrd="0" destOrd="1" presId="urn:microsoft.com/office/officeart/2005/8/layout/hProcess10"/>
    <dgm:cxn modelId="{A799E83D-CDF9-4E53-AE53-0D4470B7E0F8}" type="presOf" srcId="{5DFA96B7-F15D-4EBB-9AF3-6E26976F1AE3}" destId="{6C3EFC2B-BD77-4343-B3B5-B0A15052FF2D}" srcOrd="0" destOrd="3" presId="urn:microsoft.com/office/officeart/2005/8/layout/hProcess10"/>
    <dgm:cxn modelId="{DBEB90E8-9920-4E8F-A366-2C09B7EA7EAC}" type="presOf" srcId="{3DBFC631-885A-4AC5-9465-777A57EB3BB9}" destId="{38562F0F-58DC-48BA-A707-3D469DD24C0A}" srcOrd="0" destOrd="0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FD7829D6-9B46-4281-AB4C-6B88215D78CE}" type="presOf" srcId="{3120B185-DA1E-4724-BACB-7DD533B13134}" destId="{A27BB07A-27E9-4FE7-97C9-97946738CA73}" srcOrd="0" destOrd="0" presId="urn:microsoft.com/office/officeart/2005/8/layout/hProcess10"/>
    <dgm:cxn modelId="{8899489F-3C9A-4556-BA36-448146E1F931}" type="presOf" srcId="{09792C72-BE07-44D9-849D-9C7DE0B376C2}" destId="{38562F0F-58DC-48BA-A707-3D469DD24C0A}" srcOrd="0" destOrd="2" presId="urn:microsoft.com/office/officeart/2005/8/layout/hProcess10"/>
    <dgm:cxn modelId="{51EE0C1B-AFE5-4604-9F6B-7F36B051247F}" type="presOf" srcId="{E1EFA445-81F5-4E1A-ACEE-726AAC6043AD}" destId="{6C3EFC2B-BD77-4343-B3B5-B0A15052FF2D}" srcOrd="0" destOrd="4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75761395-DD06-441C-B3F7-BCE74BF73950}" type="presOf" srcId="{48792450-4AEA-4768-93B5-C6F7B9C2A369}" destId="{A2E7A049-F94B-45E2-A2E5-5AE2FD3EAE72}" srcOrd="0" destOrd="0" presId="urn:microsoft.com/office/officeart/2005/8/layout/hProcess10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C09A4A35-AF8D-425E-A23D-4A589811101C}" type="presOf" srcId="{3981CD04-3F5C-4794-A4C6-5E380BA1DE4C}" destId="{6C3EFC2B-BD77-4343-B3B5-B0A15052FF2D}" srcOrd="0" destOrd="1" presId="urn:microsoft.com/office/officeart/2005/8/layout/hProcess10"/>
    <dgm:cxn modelId="{ED5A2951-F133-4D5A-B40E-37FAE7F523AE}" type="presOf" srcId="{AD14307C-04BE-4DC7-BEF3-BA0CE6C9D2B7}" destId="{A27BB07A-27E9-4FE7-97C9-97946738CA73}" srcOrd="0" destOrd="1" presId="urn:microsoft.com/office/officeart/2005/8/layout/hProcess10"/>
    <dgm:cxn modelId="{1EF0C66C-FFC1-4B57-BBBC-15AE5E5017FB}" type="presParOf" srcId="{A2E7A049-F94B-45E2-A2E5-5AE2FD3EAE72}" destId="{D45C41F9-4645-448A-985A-C476E58F96CE}" srcOrd="0" destOrd="0" presId="urn:microsoft.com/office/officeart/2005/8/layout/hProcess10"/>
    <dgm:cxn modelId="{10B1D0DE-F196-4152-AD3D-AD216A9DCD4E}" type="presParOf" srcId="{D45C41F9-4645-448A-985A-C476E58F96CE}" destId="{8955ABAE-8EBA-4F73-B7EF-60015762CA63}" srcOrd="0" destOrd="0" presId="urn:microsoft.com/office/officeart/2005/8/layout/hProcess10"/>
    <dgm:cxn modelId="{5C854550-61FB-47E6-86AF-A582E08ED0A4}" type="presParOf" srcId="{D45C41F9-4645-448A-985A-C476E58F96CE}" destId="{A27BB07A-27E9-4FE7-97C9-97946738CA73}" srcOrd="1" destOrd="0" presId="urn:microsoft.com/office/officeart/2005/8/layout/hProcess10"/>
    <dgm:cxn modelId="{0C5EA964-942B-466B-B7F4-C837F05E3C4F}" type="presParOf" srcId="{A2E7A049-F94B-45E2-A2E5-5AE2FD3EAE72}" destId="{1B5F08B6-88DC-42A9-BDCD-90C855911884}" srcOrd="1" destOrd="0" presId="urn:microsoft.com/office/officeart/2005/8/layout/hProcess10"/>
    <dgm:cxn modelId="{CDD43189-CCBA-4D3F-B562-CB2F96583557}" type="presParOf" srcId="{1B5F08B6-88DC-42A9-BDCD-90C855911884}" destId="{98232756-8BE8-4571-9884-867972D0B3CD}" srcOrd="0" destOrd="0" presId="urn:microsoft.com/office/officeart/2005/8/layout/hProcess10"/>
    <dgm:cxn modelId="{73B1D082-0271-476D-BEC8-B68CCA3B54BC}" type="presParOf" srcId="{A2E7A049-F94B-45E2-A2E5-5AE2FD3EAE72}" destId="{921ED960-06B7-48D5-860E-6DDB12314A02}" srcOrd="2" destOrd="0" presId="urn:microsoft.com/office/officeart/2005/8/layout/hProcess10"/>
    <dgm:cxn modelId="{06BFB557-CF85-400C-A25E-048567821003}" type="presParOf" srcId="{921ED960-06B7-48D5-860E-6DDB12314A02}" destId="{E6809F7F-2C70-4070-A1A2-E9F4948BCDF0}" srcOrd="0" destOrd="0" presId="urn:microsoft.com/office/officeart/2005/8/layout/hProcess10"/>
    <dgm:cxn modelId="{5A650516-0227-4473-9345-3E7B69281A9C}" type="presParOf" srcId="{921ED960-06B7-48D5-860E-6DDB12314A02}" destId="{38562F0F-58DC-48BA-A707-3D469DD24C0A}" srcOrd="1" destOrd="0" presId="urn:microsoft.com/office/officeart/2005/8/layout/hProcess10"/>
    <dgm:cxn modelId="{A4DBAB8D-A8B5-4FB7-85E2-0F0261B4FA92}" type="presParOf" srcId="{A2E7A049-F94B-45E2-A2E5-5AE2FD3EAE72}" destId="{8E9F96BA-55E5-47A1-8326-50DABA2AFDCE}" srcOrd="3" destOrd="0" presId="urn:microsoft.com/office/officeart/2005/8/layout/hProcess10"/>
    <dgm:cxn modelId="{1EFDB6EC-67C1-4381-9CD5-8153834AEACE}" type="presParOf" srcId="{8E9F96BA-55E5-47A1-8326-50DABA2AFDCE}" destId="{2B482413-9389-4938-B878-FBE9578A8DF2}" srcOrd="0" destOrd="0" presId="urn:microsoft.com/office/officeart/2005/8/layout/hProcess10"/>
    <dgm:cxn modelId="{3F9C4B59-D316-44A9-ACB3-74DF1F985D95}" type="presParOf" srcId="{A2E7A049-F94B-45E2-A2E5-5AE2FD3EAE72}" destId="{CB267F92-F3D0-4BCA-A489-95226864A795}" srcOrd="4" destOrd="0" presId="urn:microsoft.com/office/officeart/2005/8/layout/hProcess10"/>
    <dgm:cxn modelId="{7F7CD389-A2C2-4BB0-B81F-65820E297EC4}" type="presParOf" srcId="{CB267F92-F3D0-4BCA-A489-95226864A795}" destId="{95E0C93F-9679-4BB1-A351-EEAB19EE8749}" srcOrd="0" destOrd="0" presId="urn:microsoft.com/office/officeart/2005/8/layout/hProcess10"/>
    <dgm:cxn modelId="{96CB780D-4A2E-43C6-9D5F-ACBA2DB5D445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24" minVer="http://schemas.openxmlformats.org/drawingml/2006/diagram"/>
    </a:ext>
  </dgm:extLst>
</dgm:dataModel>
</file>

<file path=xl/diagrams/data13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per clutter zone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2678C600-E885-4B7C-A48E-B9CA2A11B49F}">
      <dgm:prSet phldrT="[Text]"/>
      <dgm:spPr/>
      <dgm:t>
        <a:bodyPr/>
        <a:lstStyle/>
        <a:p>
          <a:r>
            <a:rPr lang="en-US"/>
            <a:t>Sites deactivated</a:t>
          </a:r>
        </a:p>
      </dgm:t>
    </dgm:pt>
    <dgm:pt modelId="{A22355C4-738B-4E44-9130-5DFD66BB6A18}" type="parTrans" cxnId="{070738B2-1125-4A1B-BF47-C7AE8A43F144}">
      <dgm:prSet/>
      <dgm:spPr/>
      <dgm:t>
        <a:bodyPr/>
        <a:lstStyle/>
        <a:p>
          <a:endParaRPr lang="en-US"/>
        </a:p>
      </dgm:t>
    </dgm:pt>
    <dgm:pt modelId="{5D627556-5419-4C4D-A699-40CF3EAD8254}" type="sibTrans" cxnId="{070738B2-1125-4A1B-BF47-C7AE8A43F144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</a:t>
          </a:r>
          <a:r>
            <a:rPr lang="en-US"/>
            <a:t> 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AAC1B7AD-F1B9-4B1A-B8D7-BED6A504B618}">
      <dgm:prSet phldrT="[Text]"/>
      <dgm:spPr/>
      <dgm:t>
        <a:bodyPr/>
        <a:lstStyle/>
        <a:p>
          <a:r>
            <a:rPr lang="en-US"/>
            <a:t>Clutter zones</a:t>
          </a:r>
        </a:p>
      </dgm:t>
    </dgm:pt>
    <dgm:pt modelId="{4D501FC1-201B-48CC-81BB-605E0DE39C40}" type="parTrans" cxnId="{068802BE-6E80-4063-8654-751B7443D309}">
      <dgm:prSet/>
      <dgm:spPr/>
    </dgm:pt>
    <dgm:pt modelId="{33C05D1A-D12B-497E-8E15-6F70136E8FFF}" type="sibTrans" cxnId="{068802BE-6E80-4063-8654-751B7443D309}">
      <dgm:prSet/>
      <dgm:spPr/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AFF1E29F-5AB5-40C1-8B13-F0FFED617792}" type="presOf" srcId="{041216FE-5886-4C9E-9D9A-6B5BB047DCEF}" destId="{A27BB07A-27E9-4FE7-97C9-97946738CA73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1A989864-655B-4D4E-959D-29B384282E59}" type="presOf" srcId="{09792C72-BE07-44D9-849D-9C7DE0B376C2}" destId="{38562F0F-58DC-48BA-A707-3D469DD24C0A}" srcOrd="0" destOrd="2" presId="urn:microsoft.com/office/officeart/2005/8/layout/hProcess10"/>
    <dgm:cxn modelId="{36407AAB-78C1-4B92-811C-AACFD40FD382}" type="presOf" srcId="{2678C600-E885-4B7C-A48E-B9CA2A11B49F}" destId="{38562F0F-58DC-48BA-A707-3D469DD24C0A}" srcOrd="0" destOrd="3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5C6DA7F8-CC70-45F2-A023-58F4FC0D9918}" type="presOf" srcId="{687AA3F5-CF3F-46AE-AB21-B9945F866A6F}" destId="{8E9F96BA-55E5-47A1-8326-50DABA2AFDCE}" srcOrd="0" destOrd="0" presId="urn:microsoft.com/office/officeart/2005/8/layout/hProcess10"/>
    <dgm:cxn modelId="{0F2D5BD1-34EE-4237-A5F0-D55E8D606DF7}" type="presOf" srcId="{5DFA96B7-F15D-4EBB-9AF3-6E26976F1AE3}" destId="{6C3EFC2B-BD77-4343-B3B5-B0A15052FF2D}" srcOrd="0" destOrd="1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068802BE-6E80-4063-8654-751B7443D309}" srcId="{3120B185-DA1E-4724-BACB-7DD533B13134}" destId="{AAC1B7AD-F1B9-4B1A-B8D7-BED6A504B618}" srcOrd="2" destOrd="0" parTransId="{4D501FC1-201B-48CC-81BB-605E0DE39C40}" sibTransId="{33C05D1A-D12B-497E-8E15-6F70136E8FF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A669E60D-984F-449F-A4C1-ABEBBE9AB120}" type="presOf" srcId="{B1A35C4A-848A-4444-9B40-1B1C4A9ED5A9}" destId="{38562F0F-58DC-48BA-A707-3D469DD24C0A}" srcOrd="0" destOrd="1" presId="urn:microsoft.com/office/officeart/2005/8/layout/hProcess10"/>
    <dgm:cxn modelId="{67BBB460-BFC2-48BC-AAD2-7C28D943C575}" type="presOf" srcId="{2453896C-0704-4120-B6EA-BBD32FB2ED5A}" destId="{98232756-8BE8-4571-9884-867972D0B3CD}" srcOrd="1" destOrd="0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B369B20B-8D10-41B5-898D-4CD547893127}" type="presOf" srcId="{3DBFC631-885A-4AC5-9465-777A57EB3BB9}" destId="{38562F0F-58DC-48BA-A707-3D469DD24C0A}" srcOrd="0" destOrd="0" presId="urn:microsoft.com/office/officeart/2005/8/layout/hProcess10"/>
    <dgm:cxn modelId="{070738B2-1125-4A1B-BF47-C7AE8A43F144}" srcId="{3DBFC631-885A-4AC5-9465-777A57EB3BB9}" destId="{2678C600-E885-4B7C-A48E-B9CA2A11B49F}" srcOrd="2" destOrd="0" parTransId="{A22355C4-738B-4E44-9130-5DFD66BB6A18}" sibTransId="{5D627556-5419-4C4D-A699-40CF3EAD8254}"/>
    <dgm:cxn modelId="{1690EA3C-B540-4EF4-994A-C789149B4D1C}" type="presOf" srcId="{48792450-4AEA-4768-93B5-C6F7B9C2A369}" destId="{A2E7A049-F94B-45E2-A2E5-5AE2FD3EAE72}" srcOrd="0" destOrd="0" presId="urn:microsoft.com/office/officeart/2005/8/layout/hProcess10"/>
    <dgm:cxn modelId="{B6EA9DEE-D752-47EB-BE66-C047558D4C6D}" type="presOf" srcId="{3120B185-DA1E-4724-BACB-7DD533B13134}" destId="{A27BB07A-27E9-4FE7-97C9-97946738CA73}" srcOrd="0" destOrd="0" presId="urn:microsoft.com/office/officeart/2005/8/layout/hProcess10"/>
    <dgm:cxn modelId="{05869354-EB45-46E4-9F88-EB605ABE1648}" type="presOf" srcId="{687AA3F5-CF3F-46AE-AB21-B9945F866A6F}" destId="{2B482413-9389-4938-B878-FBE9578A8DF2}" srcOrd="1" destOrd="0" presId="urn:microsoft.com/office/officeart/2005/8/layout/hProcess10"/>
    <dgm:cxn modelId="{2E5BB5F2-5FE7-4108-8D90-9395C86A3126}" type="presOf" srcId="{AD14307C-04BE-4DC7-BEF3-BA0CE6C9D2B7}" destId="{A27BB07A-27E9-4FE7-97C9-97946738CA73}" srcOrd="0" destOrd="1" presId="urn:microsoft.com/office/officeart/2005/8/layout/hProcess10"/>
    <dgm:cxn modelId="{69563AA1-F26A-4D68-AA7B-2CAE0136327E}" type="presOf" srcId="{AAC1B7AD-F1B9-4B1A-B8D7-BED6A504B618}" destId="{A27BB07A-27E9-4FE7-97C9-97946738CA73}" srcOrd="0" destOrd="3" presId="urn:microsoft.com/office/officeart/2005/8/layout/hProcess10"/>
    <dgm:cxn modelId="{F4B87C95-B416-461A-B0C5-2884C97786AA}" type="presOf" srcId="{8C06F80C-51CE-4398-9B60-B86719650CE0}" destId="{6C3EFC2B-BD77-4343-B3B5-B0A15052FF2D}" srcOrd="0" destOrd="0" presId="urn:microsoft.com/office/officeart/2005/8/layout/hProcess10"/>
    <dgm:cxn modelId="{0B2FE3D8-93E0-4FCD-BC41-491941424EB7}" type="presOf" srcId="{2453896C-0704-4120-B6EA-BBD32FB2ED5A}" destId="{1B5F08B6-88DC-42A9-BDCD-90C855911884}" srcOrd="0" destOrd="0" presId="urn:microsoft.com/office/officeart/2005/8/layout/hProcess10"/>
    <dgm:cxn modelId="{CB076DB9-355E-4CDC-832A-FEFFBF5FDA04}" type="presOf" srcId="{E1EFA445-81F5-4E1A-ACEE-726AAC6043AD}" destId="{6C3EFC2B-BD77-4343-B3B5-B0A15052FF2D}" srcOrd="0" destOrd="2" presId="urn:microsoft.com/office/officeart/2005/8/layout/hProcess10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90C71158-AA9D-47CF-9FDE-D4892FAF064E}" type="presParOf" srcId="{A2E7A049-F94B-45E2-A2E5-5AE2FD3EAE72}" destId="{D45C41F9-4645-448A-985A-C476E58F96CE}" srcOrd="0" destOrd="0" presId="urn:microsoft.com/office/officeart/2005/8/layout/hProcess10"/>
    <dgm:cxn modelId="{8BF94DB5-3D84-4A6C-B8A0-E89C8FA46906}" type="presParOf" srcId="{D45C41F9-4645-448A-985A-C476E58F96CE}" destId="{8955ABAE-8EBA-4F73-B7EF-60015762CA63}" srcOrd="0" destOrd="0" presId="urn:microsoft.com/office/officeart/2005/8/layout/hProcess10"/>
    <dgm:cxn modelId="{713E2F03-1D72-4DA5-974A-D303FAA45192}" type="presParOf" srcId="{D45C41F9-4645-448A-985A-C476E58F96CE}" destId="{A27BB07A-27E9-4FE7-97C9-97946738CA73}" srcOrd="1" destOrd="0" presId="urn:microsoft.com/office/officeart/2005/8/layout/hProcess10"/>
    <dgm:cxn modelId="{87425ED2-0534-4E86-88B2-6A7EE748983F}" type="presParOf" srcId="{A2E7A049-F94B-45E2-A2E5-5AE2FD3EAE72}" destId="{1B5F08B6-88DC-42A9-BDCD-90C855911884}" srcOrd="1" destOrd="0" presId="urn:microsoft.com/office/officeart/2005/8/layout/hProcess10"/>
    <dgm:cxn modelId="{7FE9DCF9-C42D-4D3E-B248-8208F01F5456}" type="presParOf" srcId="{1B5F08B6-88DC-42A9-BDCD-90C855911884}" destId="{98232756-8BE8-4571-9884-867972D0B3CD}" srcOrd="0" destOrd="0" presId="urn:microsoft.com/office/officeart/2005/8/layout/hProcess10"/>
    <dgm:cxn modelId="{31F293BB-DDCB-4C50-A4FD-9B0C3F984FB9}" type="presParOf" srcId="{A2E7A049-F94B-45E2-A2E5-5AE2FD3EAE72}" destId="{921ED960-06B7-48D5-860E-6DDB12314A02}" srcOrd="2" destOrd="0" presId="urn:microsoft.com/office/officeart/2005/8/layout/hProcess10"/>
    <dgm:cxn modelId="{A2F784B4-0198-462C-92DC-27E507A12480}" type="presParOf" srcId="{921ED960-06B7-48D5-860E-6DDB12314A02}" destId="{E6809F7F-2C70-4070-A1A2-E9F4948BCDF0}" srcOrd="0" destOrd="0" presId="urn:microsoft.com/office/officeart/2005/8/layout/hProcess10"/>
    <dgm:cxn modelId="{F7798A36-86AA-4391-97DF-8FBF90592EFA}" type="presParOf" srcId="{921ED960-06B7-48D5-860E-6DDB12314A02}" destId="{38562F0F-58DC-48BA-A707-3D469DD24C0A}" srcOrd="1" destOrd="0" presId="urn:microsoft.com/office/officeart/2005/8/layout/hProcess10"/>
    <dgm:cxn modelId="{D943AB8F-78B1-4675-AC98-BB8E3DA1F191}" type="presParOf" srcId="{A2E7A049-F94B-45E2-A2E5-5AE2FD3EAE72}" destId="{8E9F96BA-55E5-47A1-8326-50DABA2AFDCE}" srcOrd="3" destOrd="0" presId="urn:microsoft.com/office/officeart/2005/8/layout/hProcess10"/>
    <dgm:cxn modelId="{8C194EAA-61D2-4AA1-B7D2-C080F63EEC0E}" type="presParOf" srcId="{8E9F96BA-55E5-47A1-8326-50DABA2AFDCE}" destId="{2B482413-9389-4938-B878-FBE9578A8DF2}" srcOrd="0" destOrd="0" presId="urn:microsoft.com/office/officeart/2005/8/layout/hProcess10"/>
    <dgm:cxn modelId="{75803FBA-76C7-43EA-9A91-6DF58AD4E2F7}" type="presParOf" srcId="{A2E7A049-F94B-45E2-A2E5-5AE2FD3EAE72}" destId="{CB267F92-F3D0-4BCA-A489-95226864A795}" srcOrd="4" destOrd="0" presId="urn:microsoft.com/office/officeart/2005/8/layout/hProcess10"/>
    <dgm:cxn modelId="{612146E1-ED1D-4965-A5BB-C10DBAE83085}" type="presParOf" srcId="{CB267F92-F3D0-4BCA-A489-95226864A795}" destId="{95E0C93F-9679-4BB1-A351-EEAB19EE8749}" srcOrd="0" destOrd="0" presId="urn:microsoft.com/office/officeart/2005/8/layout/hProcess10"/>
    <dgm:cxn modelId="{ADB24633-EBF2-4C58-A6A5-A775FBE9FE1B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9" minVer="http://schemas.openxmlformats.org/drawingml/2006/diagram"/>
    </a:ext>
  </dgm:extLst>
</dgm:dataModel>
</file>

<file path=xl/diagrams/data14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CA5AB237-FBC2-4E5B-89A2-ED36FD867934}" type="presOf" srcId="{3DBFC631-885A-4AC5-9465-777A57EB3BB9}" destId="{38562F0F-58DC-48BA-A707-3D469DD24C0A}" srcOrd="0" destOrd="0" presId="urn:microsoft.com/office/officeart/2005/8/layout/hProcess10"/>
    <dgm:cxn modelId="{07EF75CD-EBCE-4579-AA9F-6A080512C153}" type="presOf" srcId="{8C06F80C-51CE-4398-9B60-B86719650CE0}" destId="{6C3EFC2B-BD77-4343-B3B5-B0A15052FF2D}" srcOrd="0" destOrd="0" presId="urn:microsoft.com/office/officeart/2005/8/layout/hProcess10"/>
    <dgm:cxn modelId="{16D6A965-36EA-498A-8FC5-858289CACF28}" type="presOf" srcId="{AD14307C-04BE-4DC7-BEF3-BA0CE6C9D2B7}" destId="{A27BB07A-27E9-4FE7-97C9-97946738CA73}" srcOrd="0" destOrd="1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F01F06EB-1CF0-45E5-B0DC-4221676EC499}" type="presOf" srcId="{E1EFA445-81F5-4E1A-ACEE-726AAC6043AD}" destId="{6C3EFC2B-BD77-4343-B3B5-B0A15052FF2D}" srcOrd="0" destOrd="4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1941A69B-8702-49D7-B8B1-8EC26FF62FDE}" type="presOf" srcId="{09792C72-BE07-44D9-849D-9C7DE0B376C2}" destId="{38562F0F-58DC-48BA-A707-3D469DD24C0A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57FB110E-5A15-4FA6-9C2F-DDD3977A2A3E}" type="presOf" srcId="{48792450-4AEA-4768-93B5-C6F7B9C2A369}" destId="{A2E7A049-F94B-45E2-A2E5-5AE2FD3EAE72}" srcOrd="0" destOrd="0" presId="urn:microsoft.com/office/officeart/2005/8/layout/hProcess10"/>
    <dgm:cxn modelId="{FB10C44C-D289-4EB0-922E-C0F0492C5D41}" type="presOf" srcId="{2453896C-0704-4120-B6EA-BBD32FB2ED5A}" destId="{1B5F08B6-88DC-42A9-BDCD-90C855911884}" srcOrd="0" destOrd="0" presId="urn:microsoft.com/office/officeart/2005/8/layout/hProcess10"/>
    <dgm:cxn modelId="{CCE4B149-C917-4F8B-805B-20873F01279E}" type="presOf" srcId="{687AA3F5-CF3F-46AE-AB21-B9945F866A6F}" destId="{2B482413-9389-4938-B878-FBE9578A8DF2}" srcOrd="1" destOrd="0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EFCB167C-0629-4503-B83F-12BA757576BF}" type="presOf" srcId="{3120B185-DA1E-4724-BACB-7DD533B13134}" destId="{A27BB07A-27E9-4FE7-97C9-97946738CA73}" srcOrd="0" destOrd="0" presId="urn:microsoft.com/office/officeart/2005/8/layout/hProcess10"/>
    <dgm:cxn modelId="{FC0FD483-EAA5-4506-9B9A-4D4A4E0842AA}" type="presOf" srcId="{687AA3F5-CF3F-46AE-AB21-B9945F866A6F}" destId="{8E9F96BA-55E5-47A1-8326-50DABA2AFDCE}" srcOrd="0" destOrd="0" presId="urn:microsoft.com/office/officeart/2005/8/layout/hProcess10"/>
    <dgm:cxn modelId="{7401999D-D2D6-4D84-9661-E5025AF6A0CD}" type="presOf" srcId="{B1A35C4A-848A-4444-9B40-1B1C4A9ED5A9}" destId="{38562F0F-58DC-48BA-A707-3D469DD24C0A}" srcOrd="0" destOrd="1" presId="urn:microsoft.com/office/officeart/2005/8/layout/hProcess10"/>
    <dgm:cxn modelId="{9BB90979-3AEC-4E24-85DC-363F790C03C4}" type="presOf" srcId="{5DFA96B7-F15D-4EBB-9AF3-6E26976F1AE3}" destId="{6C3EFC2B-BD77-4343-B3B5-B0A15052FF2D}" srcOrd="0" destOrd="3" presId="urn:microsoft.com/office/officeart/2005/8/layout/hProcess10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01BEA47F-A43F-400E-8742-73641FC8A2CA}" type="presOf" srcId="{041216FE-5886-4C9E-9D9A-6B5BB047DCEF}" destId="{A27BB07A-27E9-4FE7-97C9-97946738CA73}" srcOrd="0" destOrd="2" presId="urn:microsoft.com/office/officeart/2005/8/layout/hProcess10"/>
    <dgm:cxn modelId="{06F1C570-B615-4972-822E-D69FCB06A439}" type="presOf" srcId="{2453896C-0704-4120-B6EA-BBD32FB2ED5A}" destId="{98232756-8BE8-4571-9884-867972D0B3CD}" srcOrd="1" destOrd="0" presId="urn:microsoft.com/office/officeart/2005/8/layout/hProcess10"/>
    <dgm:cxn modelId="{72B9F352-5F01-4643-9F1A-A8470492ADF7}" type="presOf" srcId="{C4C8EDB8-FFA1-4CFB-9499-E350106B9A54}" destId="{6C3EFC2B-BD77-4343-B3B5-B0A15052FF2D}" srcOrd="0" destOrd="2" presId="urn:microsoft.com/office/officeart/2005/8/layout/hProcess10"/>
    <dgm:cxn modelId="{056BBB12-37E7-416E-9627-75AFD2F1C7F4}" type="presOf" srcId="{3981CD04-3F5C-4794-A4C6-5E380BA1DE4C}" destId="{6C3EFC2B-BD77-4343-B3B5-B0A15052FF2D}" srcOrd="0" destOrd="1" presId="urn:microsoft.com/office/officeart/2005/8/layout/hProcess10"/>
    <dgm:cxn modelId="{A8872174-6B48-4C58-B7A9-9FCD1AF675D8}" type="presParOf" srcId="{A2E7A049-F94B-45E2-A2E5-5AE2FD3EAE72}" destId="{D45C41F9-4645-448A-985A-C476E58F96CE}" srcOrd="0" destOrd="0" presId="urn:microsoft.com/office/officeart/2005/8/layout/hProcess10"/>
    <dgm:cxn modelId="{01847B21-EF24-4346-9EC5-BBDE4A5ABEC0}" type="presParOf" srcId="{D45C41F9-4645-448A-985A-C476E58F96CE}" destId="{8955ABAE-8EBA-4F73-B7EF-60015762CA63}" srcOrd="0" destOrd="0" presId="urn:microsoft.com/office/officeart/2005/8/layout/hProcess10"/>
    <dgm:cxn modelId="{7734A728-2A24-4BD1-9A87-725963C6F237}" type="presParOf" srcId="{D45C41F9-4645-448A-985A-C476E58F96CE}" destId="{A27BB07A-27E9-4FE7-97C9-97946738CA73}" srcOrd="1" destOrd="0" presId="urn:microsoft.com/office/officeart/2005/8/layout/hProcess10"/>
    <dgm:cxn modelId="{59DA0740-DE10-4AEC-8080-0AC119635E44}" type="presParOf" srcId="{A2E7A049-F94B-45E2-A2E5-5AE2FD3EAE72}" destId="{1B5F08B6-88DC-42A9-BDCD-90C855911884}" srcOrd="1" destOrd="0" presId="urn:microsoft.com/office/officeart/2005/8/layout/hProcess10"/>
    <dgm:cxn modelId="{EF202BFD-3F79-45DA-94E5-9F8E4B32449A}" type="presParOf" srcId="{1B5F08B6-88DC-42A9-BDCD-90C855911884}" destId="{98232756-8BE8-4571-9884-867972D0B3CD}" srcOrd="0" destOrd="0" presId="urn:microsoft.com/office/officeart/2005/8/layout/hProcess10"/>
    <dgm:cxn modelId="{B4BE3255-2A60-4A7A-ABD6-7E0D6C3BDBBE}" type="presParOf" srcId="{A2E7A049-F94B-45E2-A2E5-5AE2FD3EAE72}" destId="{921ED960-06B7-48D5-860E-6DDB12314A02}" srcOrd="2" destOrd="0" presId="urn:microsoft.com/office/officeart/2005/8/layout/hProcess10"/>
    <dgm:cxn modelId="{14E34395-654E-4F58-9653-CEF002DD410E}" type="presParOf" srcId="{921ED960-06B7-48D5-860E-6DDB12314A02}" destId="{E6809F7F-2C70-4070-A1A2-E9F4948BCDF0}" srcOrd="0" destOrd="0" presId="urn:microsoft.com/office/officeart/2005/8/layout/hProcess10"/>
    <dgm:cxn modelId="{703C25A5-3A41-4757-AE29-2506E2C398AD}" type="presParOf" srcId="{921ED960-06B7-48D5-860E-6DDB12314A02}" destId="{38562F0F-58DC-48BA-A707-3D469DD24C0A}" srcOrd="1" destOrd="0" presId="urn:microsoft.com/office/officeart/2005/8/layout/hProcess10"/>
    <dgm:cxn modelId="{E5D114C9-BBAA-46EB-8546-283ABDCA9667}" type="presParOf" srcId="{A2E7A049-F94B-45E2-A2E5-5AE2FD3EAE72}" destId="{8E9F96BA-55E5-47A1-8326-50DABA2AFDCE}" srcOrd="3" destOrd="0" presId="urn:microsoft.com/office/officeart/2005/8/layout/hProcess10"/>
    <dgm:cxn modelId="{D0F5668F-8FBE-4A49-B244-87B9BE840AA4}" type="presParOf" srcId="{8E9F96BA-55E5-47A1-8326-50DABA2AFDCE}" destId="{2B482413-9389-4938-B878-FBE9578A8DF2}" srcOrd="0" destOrd="0" presId="urn:microsoft.com/office/officeart/2005/8/layout/hProcess10"/>
    <dgm:cxn modelId="{3BA3AE83-9AA3-4549-8C3B-4A5E0673D70E}" type="presParOf" srcId="{A2E7A049-F94B-45E2-A2E5-5AE2FD3EAE72}" destId="{CB267F92-F3D0-4BCA-A489-95226864A795}" srcOrd="4" destOrd="0" presId="urn:microsoft.com/office/officeart/2005/8/layout/hProcess10"/>
    <dgm:cxn modelId="{7C2DD6F1-565D-4096-B39C-A2EF8D157C13}" type="presParOf" srcId="{CB267F92-F3D0-4BCA-A489-95226864A795}" destId="{95E0C93F-9679-4BB1-A351-EEAB19EE8749}" srcOrd="0" destOrd="0" presId="urn:microsoft.com/office/officeart/2005/8/layout/hProcess10"/>
    <dgm:cxn modelId="{8D224970-BC79-4E53-9163-199A3A984EC7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4" minVer="http://schemas.openxmlformats.org/drawingml/2006/diagram"/>
    </a:ext>
  </dgm:extLst>
</dgm:dataModel>
</file>

<file path=xl/diagrams/data15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per clutter zone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12C77F5-0617-4463-BD7D-05A3C843DA77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C81F5DF8-0704-4229-A5C3-C70FCDCB7871}" type="parTrans" cxnId="{25533B3F-4A80-46A0-ACD0-0CDC299676CE}">
      <dgm:prSet/>
      <dgm:spPr/>
      <dgm:t>
        <a:bodyPr/>
        <a:lstStyle/>
        <a:p>
          <a:endParaRPr lang="en-US"/>
        </a:p>
      </dgm:t>
    </dgm:pt>
    <dgm:pt modelId="{BF621523-4992-4B53-9887-F022057CAA6D}" type="sibTrans" cxnId="{25533B3F-4A80-46A0-ACD0-0CDC299676CE}">
      <dgm:prSet/>
      <dgm:spPr/>
      <dgm:t>
        <a:bodyPr/>
        <a:lstStyle/>
        <a:p>
          <a:endParaRPr lang="en-US"/>
        </a:p>
      </dgm:t>
    </dgm:pt>
    <dgm:pt modelId="{5759D778-3D77-4DE9-947A-E9B3D6C70A39}">
      <dgm:prSet phldrT="[Text]"/>
      <dgm:spPr/>
      <dgm:t>
        <a:bodyPr/>
        <a:lstStyle/>
        <a:p>
          <a:r>
            <a:rPr lang="en-US"/>
            <a:t>Clutter zones</a:t>
          </a:r>
        </a:p>
      </dgm:t>
    </dgm:pt>
    <dgm:pt modelId="{3240C07F-3258-46EC-A0B3-E1F44B031596}" type="parTrans" cxnId="{D533A04E-0BB8-4D94-BE85-CCAE9F3A7F47}">
      <dgm:prSet/>
      <dgm:spPr/>
    </dgm:pt>
    <dgm:pt modelId="{D7C37618-B38B-487C-8EC1-273CE4420A22}" type="sibTrans" cxnId="{D533A04E-0BB8-4D94-BE85-CCAE9F3A7F47}">
      <dgm:prSet/>
      <dgm:spPr/>
    </dgm:pt>
    <dgm:pt modelId="{04247FF1-1CE6-41C3-8993-8572796626E8}">
      <dgm:prSet phldrT="[Text]"/>
      <dgm:spPr/>
      <dgm:t>
        <a:bodyPr/>
        <a:lstStyle/>
        <a:p>
          <a:r>
            <a:rPr lang="en-US"/>
            <a:t>Sites deactivated</a:t>
          </a:r>
        </a:p>
      </dgm:t>
    </dgm:pt>
    <dgm:pt modelId="{BF4443A7-216A-47D9-921A-93BF3329EF36}" type="parTrans" cxnId="{690A7188-9D8D-4653-B0B0-44F2B7565287}">
      <dgm:prSet/>
      <dgm:spPr/>
    </dgm:pt>
    <dgm:pt modelId="{0D3C9186-0163-4559-8F36-CF35735487D9}" type="sibTrans" cxnId="{690A7188-9D8D-4653-B0B0-44F2B7565287}">
      <dgm:prSet/>
      <dgm:spPr/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3071CD1E-64CD-4C3A-A1E7-ECEBD4AC411D}" type="presOf" srcId="{2453896C-0704-4120-B6EA-BBD32FB2ED5A}" destId="{1B5F08B6-88DC-42A9-BDCD-90C855911884}" srcOrd="0" destOrd="0" presId="urn:microsoft.com/office/officeart/2005/8/layout/hProcess10"/>
    <dgm:cxn modelId="{02C28A3E-35BA-4784-AC15-2869F9B3270A}" type="presOf" srcId="{5759D778-3D77-4DE9-947A-E9B3D6C70A39}" destId="{A27BB07A-27E9-4FE7-97C9-97946738CA73}" srcOrd="0" destOrd="3" presId="urn:microsoft.com/office/officeart/2005/8/layout/hProcess10"/>
    <dgm:cxn modelId="{690A7188-9D8D-4653-B0B0-44F2B7565287}" srcId="{3DBFC631-885A-4AC5-9465-777A57EB3BB9}" destId="{04247FF1-1CE6-41C3-8993-8572796626E8}" srcOrd="2" destOrd="0" parTransId="{BF4443A7-216A-47D9-921A-93BF3329EF36}" sibTransId="{0D3C9186-0163-4559-8F36-CF35735487D9}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3F560217-DE32-49D6-ADED-E41597603F55}" type="presOf" srcId="{041216FE-5886-4C9E-9D9A-6B5BB047DCEF}" destId="{A27BB07A-27E9-4FE7-97C9-97946738CA73}" srcOrd="0" destOrd="2" presId="urn:microsoft.com/office/officeart/2005/8/layout/hProcess10"/>
    <dgm:cxn modelId="{4803EC11-2F83-429A-BBD3-4866CD508EC3}" type="presOf" srcId="{3120B185-DA1E-4724-BACB-7DD533B13134}" destId="{A27BB07A-27E9-4FE7-97C9-97946738CA73}" srcOrd="0" destOrd="0" presId="urn:microsoft.com/office/officeart/2005/8/layout/hProcess10"/>
    <dgm:cxn modelId="{7D5BA207-7927-4962-AE5C-055C5FF28839}" type="presOf" srcId="{8C06F80C-51CE-4398-9B60-B86719650CE0}" destId="{6C3EFC2B-BD77-4343-B3B5-B0A15052FF2D}" srcOrd="0" destOrd="0" presId="urn:microsoft.com/office/officeart/2005/8/layout/hProcess10"/>
    <dgm:cxn modelId="{D533A04E-0BB8-4D94-BE85-CCAE9F3A7F47}" srcId="{3120B185-DA1E-4724-BACB-7DD533B13134}" destId="{5759D778-3D77-4DE9-947A-E9B3D6C70A39}" srcOrd="2" destOrd="0" parTransId="{3240C07F-3258-46EC-A0B3-E1F44B031596}" sibTransId="{D7C37618-B38B-487C-8EC1-273CE4420A22}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3D2BAFD3-16E8-4182-889D-13142D40C572}" type="presOf" srcId="{AD14307C-04BE-4DC7-BEF3-BA0CE6C9D2B7}" destId="{A27BB07A-27E9-4FE7-97C9-97946738CA73}" srcOrd="0" destOrd="1" presId="urn:microsoft.com/office/officeart/2005/8/layout/hProcess10"/>
    <dgm:cxn modelId="{4C27A352-1105-451D-AE50-F299F249EE36}" type="presOf" srcId="{B1A35C4A-848A-4444-9B40-1B1C4A9ED5A9}" destId="{38562F0F-58DC-48BA-A707-3D469DD24C0A}" srcOrd="0" destOrd="1" presId="urn:microsoft.com/office/officeart/2005/8/layout/hProcess10"/>
    <dgm:cxn modelId="{6CDBDC42-DB0E-42CA-9659-4C7FD1C4C5D2}" type="presOf" srcId="{687AA3F5-CF3F-46AE-AB21-B9945F866A6F}" destId="{2B482413-9389-4938-B878-FBE9578A8DF2}" srcOrd="1" destOrd="0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6BD3040A-D06F-463B-B494-1A8C66D3462D}" type="presOf" srcId="{09792C72-BE07-44D9-849D-9C7DE0B376C2}" destId="{38562F0F-58DC-48BA-A707-3D469DD24C0A}" srcOrd="0" destOrd="2" presId="urn:microsoft.com/office/officeart/2005/8/layout/hProcess10"/>
    <dgm:cxn modelId="{ED91BCBD-41E4-41C6-87BF-C5DA2911EB95}" type="presOf" srcId="{687AA3F5-CF3F-46AE-AB21-B9945F866A6F}" destId="{8E9F96BA-55E5-47A1-8326-50DABA2AFDCE}" srcOrd="0" destOrd="0" presId="urn:microsoft.com/office/officeart/2005/8/layout/hProcess10"/>
    <dgm:cxn modelId="{7F11387C-08B1-4F3A-87AB-AE87E55D3BCC}" type="presOf" srcId="{A12C77F5-0617-4463-BD7D-05A3C843DA77}" destId="{6C3EFC2B-BD77-4343-B3B5-B0A15052FF2D}" srcOrd="0" destOrd="2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7EDCC0D-8261-4918-85D2-51EDCF0864C9}" type="presOf" srcId="{2453896C-0704-4120-B6EA-BBD32FB2ED5A}" destId="{98232756-8BE8-4571-9884-867972D0B3CD}" srcOrd="1" destOrd="0" presId="urn:microsoft.com/office/officeart/2005/8/layout/hProcess10"/>
    <dgm:cxn modelId="{2F9C6418-DA32-4F6B-8846-051C3ED6F1B1}" type="presOf" srcId="{04247FF1-1CE6-41C3-8993-8572796626E8}" destId="{38562F0F-58DC-48BA-A707-3D469DD24C0A}" srcOrd="0" destOrd="3" presId="urn:microsoft.com/office/officeart/2005/8/layout/hProcess10"/>
    <dgm:cxn modelId="{25533B3F-4A80-46A0-ACD0-0CDC299676CE}" srcId="{8C06F80C-51CE-4398-9B60-B86719650CE0}" destId="{A12C77F5-0617-4463-BD7D-05A3C843DA77}" srcOrd="1" destOrd="0" parTransId="{C81F5DF8-0704-4229-A5C3-C70FCDCB7871}" sibTransId="{BF621523-4992-4B53-9887-F022057CAA6D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E9D368F5-520E-41FE-ABE5-957B3604BEB6}" type="presOf" srcId="{3981CD04-3F5C-4794-A4C6-5E380BA1DE4C}" destId="{6C3EFC2B-BD77-4343-B3B5-B0A15052FF2D}" srcOrd="0" destOrd="1" presId="urn:microsoft.com/office/officeart/2005/8/layout/hProcess10"/>
    <dgm:cxn modelId="{7AEC1875-F252-49DA-947D-6A3D7E05C513}" type="presOf" srcId="{3DBFC631-885A-4AC5-9465-777A57EB3BB9}" destId="{38562F0F-58DC-48BA-A707-3D469DD24C0A}" srcOrd="0" destOrd="0" presId="urn:microsoft.com/office/officeart/2005/8/layout/hProcess10"/>
    <dgm:cxn modelId="{7ED09DD5-3F8B-4E55-9F1F-0E812F83DA3F}" type="presOf" srcId="{48792450-4AEA-4768-93B5-C6F7B9C2A369}" destId="{A2E7A049-F94B-45E2-A2E5-5AE2FD3EAE72}" srcOrd="0" destOrd="0" presId="urn:microsoft.com/office/officeart/2005/8/layout/hProcess10"/>
    <dgm:cxn modelId="{FF204C63-5349-41D2-BBAE-5720C8BFC7BC}" type="presParOf" srcId="{A2E7A049-F94B-45E2-A2E5-5AE2FD3EAE72}" destId="{D45C41F9-4645-448A-985A-C476E58F96CE}" srcOrd="0" destOrd="0" presId="urn:microsoft.com/office/officeart/2005/8/layout/hProcess10"/>
    <dgm:cxn modelId="{996F755B-9DAE-400C-8AAE-6F7E8FD209E0}" type="presParOf" srcId="{D45C41F9-4645-448A-985A-C476E58F96CE}" destId="{8955ABAE-8EBA-4F73-B7EF-60015762CA63}" srcOrd="0" destOrd="0" presId="urn:microsoft.com/office/officeart/2005/8/layout/hProcess10"/>
    <dgm:cxn modelId="{CB257463-453B-47AD-B78D-D89029E9333E}" type="presParOf" srcId="{D45C41F9-4645-448A-985A-C476E58F96CE}" destId="{A27BB07A-27E9-4FE7-97C9-97946738CA73}" srcOrd="1" destOrd="0" presId="urn:microsoft.com/office/officeart/2005/8/layout/hProcess10"/>
    <dgm:cxn modelId="{AAFC2F5C-7121-4B79-AE24-BD2F19C02746}" type="presParOf" srcId="{A2E7A049-F94B-45E2-A2E5-5AE2FD3EAE72}" destId="{1B5F08B6-88DC-42A9-BDCD-90C855911884}" srcOrd="1" destOrd="0" presId="urn:microsoft.com/office/officeart/2005/8/layout/hProcess10"/>
    <dgm:cxn modelId="{6F6BE732-3B85-416B-9426-3B10AA8E729E}" type="presParOf" srcId="{1B5F08B6-88DC-42A9-BDCD-90C855911884}" destId="{98232756-8BE8-4571-9884-867972D0B3CD}" srcOrd="0" destOrd="0" presId="urn:microsoft.com/office/officeart/2005/8/layout/hProcess10"/>
    <dgm:cxn modelId="{4F36E753-4F90-49BB-A671-4682F70FEC88}" type="presParOf" srcId="{A2E7A049-F94B-45E2-A2E5-5AE2FD3EAE72}" destId="{921ED960-06B7-48D5-860E-6DDB12314A02}" srcOrd="2" destOrd="0" presId="urn:microsoft.com/office/officeart/2005/8/layout/hProcess10"/>
    <dgm:cxn modelId="{D904CCA2-C88E-4AF0-9816-42FB6EEF64B5}" type="presParOf" srcId="{921ED960-06B7-48D5-860E-6DDB12314A02}" destId="{E6809F7F-2C70-4070-A1A2-E9F4948BCDF0}" srcOrd="0" destOrd="0" presId="urn:microsoft.com/office/officeart/2005/8/layout/hProcess10"/>
    <dgm:cxn modelId="{06D9A5AD-0730-4F72-BEAD-BD2667FA073C}" type="presParOf" srcId="{921ED960-06B7-48D5-860E-6DDB12314A02}" destId="{38562F0F-58DC-48BA-A707-3D469DD24C0A}" srcOrd="1" destOrd="0" presId="urn:microsoft.com/office/officeart/2005/8/layout/hProcess10"/>
    <dgm:cxn modelId="{C84869AE-65A1-48BD-B64F-A683C46ABE5C}" type="presParOf" srcId="{A2E7A049-F94B-45E2-A2E5-5AE2FD3EAE72}" destId="{8E9F96BA-55E5-47A1-8326-50DABA2AFDCE}" srcOrd="3" destOrd="0" presId="urn:microsoft.com/office/officeart/2005/8/layout/hProcess10"/>
    <dgm:cxn modelId="{6F70692A-2A77-48CC-AB35-1AA6BF0CBDB8}" type="presParOf" srcId="{8E9F96BA-55E5-47A1-8326-50DABA2AFDCE}" destId="{2B482413-9389-4938-B878-FBE9578A8DF2}" srcOrd="0" destOrd="0" presId="urn:microsoft.com/office/officeart/2005/8/layout/hProcess10"/>
    <dgm:cxn modelId="{7294953A-80E7-48A9-9520-903B37E37E7F}" type="presParOf" srcId="{A2E7A049-F94B-45E2-A2E5-5AE2FD3EAE72}" destId="{CB267F92-F3D0-4BCA-A489-95226864A795}" srcOrd="4" destOrd="0" presId="urn:microsoft.com/office/officeart/2005/8/layout/hProcess10"/>
    <dgm:cxn modelId="{C1969E2B-FABF-408D-A5D9-72D1BB172D8F}" type="presParOf" srcId="{CB267F92-F3D0-4BCA-A489-95226864A795}" destId="{95E0C93F-9679-4BB1-A351-EEAB19EE8749}" srcOrd="0" destOrd="0" presId="urn:microsoft.com/office/officeart/2005/8/layout/hProcess10"/>
    <dgm:cxn modelId="{647F7A29-8B58-4E6A-B689-0A41C5308B70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9" minVer="http://schemas.openxmlformats.org/drawingml/2006/diagram"/>
    </a:ext>
  </dgm:extLst>
</dgm:dataModel>
</file>

<file path=xl/diagrams/data16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5482BD05-5C26-455B-9C44-45F63722B239}" type="presOf" srcId="{687AA3F5-CF3F-46AE-AB21-B9945F866A6F}" destId="{8E9F96BA-55E5-47A1-8326-50DABA2AFDCE}" srcOrd="0" destOrd="0" presId="urn:microsoft.com/office/officeart/2005/8/layout/hProcess10"/>
    <dgm:cxn modelId="{618F03C5-7AA9-4095-B9AD-F2FCAECAF524}" type="presOf" srcId="{3981CD04-3F5C-4794-A4C6-5E380BA1DE4C}" destId="{6C3EFC2B-BD77-4343-B3B5-B0A15052FF2D}" srcOrd="0" destOrd="1" presId="urn:microsoft.com/office/officeart/2005/8/layout/hProcess10"/>
    <dgm:cxn modelId="{8E2EEC55-3EDF-4DD3-B311-81E770E8EB6A}" type="presOf" srcId="{48792450-4AEA-4768-93B5-C6F7B9C2A369}" destId="{A2E7A049-F94B-45E2-A2E5-5AE2FD3EAE72}" srcOrd="0" destOrd="0" presId="urn:microsoft.com/office/officeart/2005/8/layout/hProcess10"/>
    <dgm:cxn modelId="{1FEBAB34-169E-4F17-9DD8-3B35ABB4ADA6}" type="presOf" srcId="{041216FE-5886-4C9E-9D9A-6B5BB047DCEF}" destId="{A27BB07A-27E9-4FE7-97C9-97946738CA73}" srcOrd="0" destOrd="2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06A577E5-BA31-4F85-B212-5432318B0B56}" type="presOf" srcId="{E1EFA445-81F5-4E1A-ACEE-726AAC6043AD}" destId="{6C3EFC2B-BD77-4343-B3B5-B0A15052FF2D}" srcOrd="0" destOrd="4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FEFC14F1-EDCA-4329-9B43-1DF978566EBF}" type="presOf" srcId="{2453896C-0704-4120-B6EA-BBD32FB2ED5A}" destId="{98232756-8BE8-4571-9884-867972D0B3CD}" srcOrd="1" destOrd="0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B55D47C7-0425-4875-8C02-1486B510EEC7}" type="presOf" srcId="{09792C72-BE07-44D9-849D-9C7DE0B376C2}" destId="{38562F0F-58DC-48BA-A707-3D469DD24C0A}" srcOrd="0" destOrd="2" presId="urn:microsoft.com/office/officeart/2005/8/layout/hProcess10"/>
    <dgm:cxn modelId="{AA06E574-E017-49BD-B439-8CB256AA43D9}" type="presOf" srcId="{687AA3F5-CF3F-46AE-AB21-B9945F866A6F}" destId="{2B482413-9389-4938-B878-FBE9578A8DF2}" srcOrd="1" destOrd="0" presId="urn:microsoft.com/office/officeart/2005/8/layout/hProcess10"/>
    <dgm:cxn modelId="{8C66E377-812F-48B8-B651-FC52ED2F1CB2}" type="presOf" srcId="{AD14307C-04BE-4DC7-BEF3-BA0CE6C9D2B7}" destId="{A27BB07A-27E9-4FE7-97C9-97946738CA73}" srcOrd="0" destOrd="1" presId="urn:microsoft.com/office/officeart/2005/8/layout/hProcess10"/>
    <dgm:cxn modelId="{02DF85E4-91E7-40E5-8E11-598966A8F933}" type="presOf" srcId="{B1A35C4A-848A-4444-9B40-1B1C4A9ED5A9}" destId="{38562F0F-58DC-48BA-A707-3D469DD24C0A}" srcOrd="0" destOrd="1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01715433-AF59-4620-ABEB-F4E94270FA4B}" type="presOf" srcId="{2453896C-0704-4120-B6EA-BBD32FB2ED5A}" destId="{1B5F08B6-88DC-42A9-BDCD-90C855911884}" srcOrd="0" destOrd="0" presId="urn:microsoft.com/office/officeart/2005/8/layout/hProcess10"/>
    <dgm:cxn modelId="{ECC80023-2DAF-4B45-ABC9-01EDD5EAB9EC}" type="presOf" srcId="{3DBFC631-885A-4AC5-9465-777A57EB3BB9}" destId="{38562F0F-58DC-48BA-A707-3D469DD24C0A}" srcOrd="0" destOrd="0" presId="urn:microsoft.com/office/officeart/2005/8/layout/hProcess10"/>
    <dgm:cxn modelId="{97935A38-B897-458E-876A-8987B0203845}" type="presOf" srcId="{C4C8EDB8-FFA1-4CFB-9499-E350106B9A54}" destId="{6C3EFC2B-BD77-4343-B3B5-B0A15052FF2D}" srcOrd="0" destOrd="2" presId="urn:microsoft.com/office/officeart/2005/8/layout/hProcess10"/>
    <dgm:cxn modelId="{DDCA096F-423C-4CF4-AB11-8840CB46744F}" type="presOf" srcId="{8C06F80C-51CE-4398-9B60-B86719650CE0}" destId="{6C3EFC2B-BD77-4343-B3B5-B0A15052FF2D}" srcOrd="0" destOrd="0" presId="urn:microsoft.com/office/officeart/2005/8/layout/hProcess10"/>
    <dgm:cxn modelId="{E862418D-EE0B-4FDF-BFB7-3B961DF2FADA}" type="presOf" srcId="{5DFA96B7-F15D-4EBB-9AF3-6E26976F1AE3}" destId="{6C3EFC2B-BD77-4343-B3B5-B0A15052FF2D}" srcOrd="0" destOrd="3" presId="urn:microsoft.com/office/officeart/2005/8/layout/hProcess10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963CC297-0EDA-4516-BAA5-B558924E2873}" type="presOf" srcId="{3120B185-DA1E-4724-BACB-7DD533B13134}" destId="{A27BB07A-27E9-4FE7-97C9-97946738CA73}" srcOrd="0" destOrd="0" presId="urn:microsoft.com/office/officeart/2005/8/layout/hProcess10"/>
    <dgm:cxn modelId="{34413CF3-DF5E-4ADF-B8B4-FD0B8A90FAA7}" type="presParOf" srcId="{A2E7A049-F94B-45E2-A2E5-5AE2FD3EAE72}" destId="{D45C41F9-4645-448A-985A-C476E58F96CE}" srcOrd="0" destOrd="0" presId="urn:microsoft.com/office/officeart/2005/8/layout/hProcess10"/>
    <dgm:cxn modelId="{1F772A53-80B5-4B99-ABEF-517B5E38503D}" type="presParOf" srcId="{D45C41F9-4645-448A-985A-C476E58F96CE}" destId="{8955ABAE-8EBA-4F73-B7EF-60015762CA63}" srcOrd="0" destOrd="0" presId="urn:microsoft.com/office/officeart/2005/8/layout/hProcess10"/>
    <dgm:cxn modelId="{054A554B-C636-44AF-B41E-AD4942986D9A}" type="presParOf" srcId="{D45C41F9-4645-448A-985A-C476E58F96CE}" destId="{A27BB07A-27E9-4FE7-97C9-97946738CA73}" srcOrd="1" destOrd="0" presId="urn:microsoft.com/office/officeart/2005/8/layout/hProcess10"/>
    <dgm:cxn modelId="{95A3FF9C-9349-4808-AA3A-081CA1BBDBD3}" type="presParOf" srcId="{A2E7A049-F94B-45E2-A2E5-5AE2FD3EAE72}" destId="{1B5F08B6-88DC-42A9-BDCD-90C855911884}" srcOrd="1" destOrd="0" presId="urn:microsoft.com/office/officeart/2005/8/layout/hProcess10"/>
    <dgm:cxn modelId="{03D5BE79-9EDB-4E75-9059-02C5AFEC3273}" type="presParOf" srcId="{1B5F08B6-88DC-42A9-BDCD-90C855911884}" destId="{98232756-8BE8-4571-9884-867972D0B3CD}" srcOrd="0" destOrd="0" presId="urn:microsoft.com/office/officeart/2005/8/layout/hProcess10"/>
    <dgm:cxn modelId="{60DE17EF-60EE-4A6E-A4F0-F813677D370F}" type="presParOf" srcId="{A2E7A049-F94B-45E2-A2E5-5AE2FD3EAE72}" destId="{921ED960-06B7-48D5-860E-6DDB12314A02}" srcOrd="2" destOrd="0" presId="urn:microsoft.com/office/officeart/2005/8/layout/hProcess10"/>
    <dgm:cxn modelId="{71C6C0D0-84D5-4D77-B589-F9BCBC33B535}" type="presParOf" srcId="{921ED960-06B7-48D5-860E-6DDB12314A02}" destId="{E6809F7F-2C70-4070-A1A2-E9F4948BCDF0}" srcOrd="0" destOrd="0" presId="urn:microsoft.com/office/officeart/2005/8/layout/hProcess10"/>
    <dgm:cxn modelId="{CF0EC58B-0DBF-4E12-A223-2B69ECB19C08}" type="presParOf" srcId="{921ED960-06B7-48D5-860E-6DDB12314A02}" destId="{38562F0F-58DC-48BA-A707-3D469DD24C0A}" srcOrd="1" destOrd="0" presId="urn:microsoft.com/office/officeart/2005/8/layout/hProcess10"/>
    <dgm:cxn modelId="{FC82E9C7-1160-4369-852E-6B6B69FBAE63}" type="presParOf" srcId="{A2E7A049-F94B-45E2-A2E5-5AE2FD3EAE72}" destId="{8E9F96BA-55E5-47A1-8326-50DABA2AFDCE}" srcOrd="3" destOrd="0" presId="urn:microsoft.com/office/officeart/2005/8/layout/hProcess10"/>
    <dgm:cxn modelId="{0796DC02-DF12-4778-8B85-8F2EE488BC29}" type="presParOf" srcId="{8E9F96BA-55E5-47A1-8326-50DABA2AFDCE}" destId="{2B482413-9389-4938-B878-FBE9578A8DF2}" srcOrd="0" destOrd="0" presId="urn:microsoft.com/office/officeart/2005/8/layout/hProcess10"/>
    <dgm:cxn modelId="{19F1E10E-AC5D-4DE9-84A5-77E233641619}" type="presParOf" srcId="{A2E7A049-F94B-45E2-A2E5-5AE2FD3EAE72}" destId="{CB267F92-F3D0-4BCA-A489-95226864A795}" srcOrd="4" destOrd="0" presId="urn:microsoft.com/office/officeart/2005/8/layout/hProcess10"/>
    <dgm:cxn modelId="{60CA0C75-CB7C-4A32-AA03-9D5C9A84460D}" type="presParOf" srcId="{CB267F92-F3D0-4BCA-A489-95226864A795}" destId="{95E0C93F-9679-4BB1-A351-EEAB19EE8749}" srcOrd="0" destOrd="0" presId="urn:microsoft.com/office/officeart/2005/8/layout/hProcess10"/>
    <dgm:cxn modelId="{B67E1DA6-94F2-4831-AC1A-9485ABD86629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24" minVer="http://schemas.openxmlformats.org/drawingml/2006/diagram"/>
    </a:ext>
  </dgm:extLst>
</dgm:dataModel>
</file>

<file path=xl/diagrams/data2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Candidates for ACCO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5E522CA9-416F-4A81-B614-48C9A6A36D31}">
      <dgm:prSet phldrT="[Text]"/>
      <dgm:spPr/>
      <dgm:t>
        <a:bodyPr/>
        <a:lstStyle/>
        <a:p>
          <a:r>
            <a:rPr lang="en-US"/>
            <a:t>Oversampling (2x-16x)</a:t>
          </a:r>
        </a:p>
      </dgm:t>
    </dgm:pt>
    <dgm:pt modelId="{620D54A0-1210-443F-A552-13175A426606}" type="parTrans" cxnId="{37B8A65B-4910-43F9-8CC6-1D78271BEB3A}">
      <dgm:prSet/>
      <dgm:spPr/>
      <dgm:t>
        <a:bodyPr/>
        <a:lstStyle/>
        <a:p>
          <a:endParaRPr lang="en-US"/>
        </a:p>
      </dgm:t>
    </dgm:pt>
    <dgm:pt modelId="{D31409A5-F433-428E-9164-F68E69747C57}" type="sibTrans" cxnId="{37B8A65B-4910-43F9-8CC6-1D78271BEB3A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Deployment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Oversampled candidates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Farly fast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B783F13D-F3AE-4D5E-BC9E-74D9AB72E8CB}">
      <dgm:prSet phldrT="[Text]"/>
      <dgm:spPr/>
      <dgm:t>
        <a:bodyPr/>
        <a:lstStyle/>
        <a:p>
          <a:r>
            <a:rPr lang="en-US"/>
            <a:t>ACCO Optimization</a:t>
          </a:r>
        </a:p>
      </dgm:t>
    </dgm:pt>
    <dgm:pt modelId="{9F14C9F7-6DB4-4162-8D15-0217E17E408E}" type="parTrans" cxnId="{07019715-E3D5-401C-B14A-1A27752FDA05}">
      <dgm:prSet/>
      <dgm:spPr/>
      <dgm:t>
        <a:bodyPr/>
        <a:lstStyle/>
        <a:p>
          <a:endParaRPr lang="en-US"/>
        </a:p>
      </dgm:t>
    </dgm:pt>
    <dgm:pt modelId="{ADBA9605-B119-4E63-92E2-73BE17906F0B}" type="sibTrans" cxnId="{07019715-E3D5-401C-B14A-1A27752FDA05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ISD based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C8860263-9BC4-47DC-9BFE-E0BD4AEA4C02}">
      <dgm:prSet phldrT="[Text]"/>
      <dgm:spPr/>
      <dgm:t>
        <a:bodyPr/>
        <a:lstStyle/>
        <a:p>
          <a:r>
            <a:rPr lang="en-US"/>
            <a:t>Results</a:t>
          </a:r>
        </a:p>
      </dgm:t>
    </dgm:pt>
    <dgm:pt modelId="{3D7495A5-C4DA-47CC-B3E3-357D0E16FCEB}" type="parTrans" cxnId="{ECE0D701-B454-4497-91B9-43D6C4F394D3}">
      <dgm:prSet/>
      <dgm:spPr/>
      <dgm:t>
        <a:bodyPr/>
        <a:lstStyle/>
        <a:p>
          <a:endParaRPr lang="en-US"/>
        </a:p>
      </dgm:t>
    </dgm:pt>
    <dgm:pt modelId="{109F8F8C-334C-42C6-AE0D-0309779F3118}" type="sibTrans" cxnId="{ECE0D701-B454-4497-91B9-43D6C4F394D3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</dgm:pt>
    <dgm:pt modelId="{8955ABAE-8EBA-4F73-B7EF-60015762CA63}" type="pres">
      <dgm:prSet presAssocID="{3120B185-DA1E-4724-BACB-7DD533B13134}" presName="imagSh" presStyleLbl="bgImgPlace1" presStyleIdx="0" presStyleCnt="5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4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4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</dgm:pt>
    <dgm:pt modelId="{E6809F7F-2C70-4070-A1A2-E9F4948BCDF0}" type="pres">
      <dgm:prSet presAssocID="{3DBFC631-885A-4AC5-9465-777A57EB3BB9}" presName="imagSh" presStyleLbl="bgImgPlace1" presStyleIdx="1" presStyleCnt="5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4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4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</dgm:pt>
    <dgm:pt modelId="{95E0C93F-9679-4BB1-A351-EEAB19EE8749}" type="pres">
      <dgm:prSet presAssocID="{8C06F80C-51CE-4398-9B60-B86719650CE0}" presName="imagSh" presStyleLbl="bgImgPlace1" presStyleIdx="2" presStyleCnt="5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474C1F9-2860-403F-98C9-47420749A307}" type="pres">
      <dgm:prSet presAssocID="{AAFCCB49-D794-4911-96C7-723C51CC8238}" presName="sibTrans" presStyleLbl="sibTrans2D1" presStyleIdx="2" presStyleCnt="4"/>
      <dgm:spPr/>
      <dgm:t>
        <a:bodyPr/>
        <a:lstStyle/>
        <a:p>
          <a:endParaRPr lang="en-US"/>
        </a:p>
      </dgm:t>
    </dgm:pt>
    <dgm:pt modelId="{4F614B6F-B0B0-423B-A139-21E98349C182}" type="pres">
      <dgm:prSet presAssocID="{AAFCCB49-D794-4911-96C7-723C51CC8238}" presName="connTx" presStyleLbl="sibTrans2D1" presStyleIdx="2" presStyleCnt="4"/>
      <dgm:spPr/>
      <dgm:t>
        <a:bodyPr/>
        <a:lstStyle/>
        <a:p>
          <a:endParaRPr lang="en-US"/>
        </a:p>
      </dgm:t>
    </dgm:pt>
    <dgm:pt modelId="{6B1968F0-E922-442B-8043-F89AD25B3B8F}" type="pres">
      <dgm:prSet presAssocID="{B783F13D-F3AE-4D5E-BC9E-74D9AB72E8CB}" presName="composite" presStyleCnt="0"/>
      <dgm:spPr/>
    </dgm:pt>
    <dgm:pt modelId="{5DCC53D3-F8DB-48D7-A571-4C9674A2D0AD}" type="pres">
      <dgm:prSet presAssocID="{B783F13D-F3AE-4D5E-BC9E-74D9AB72E8CB}" presName="imagSh" presStyleLbl="bgImgPlace1" presStyleIdx="3" presStyleCnt="5"/>
      <dgm:spPr>
        <a:blipFill rotWithShape="0">
          <a:blip xmlns:r="http://schemas.openxmlformats.org/officeDocument/2006/relationships" r:embed="rId4"/>
          <a:stretch>
            <a:fillRect/>
          </a:stretch>
        </a:blipFill>
      </dgm:spPr>
    </dgm:pt>
    <dgm:pt modelId="{904794FB-7E61-48CD-A169-7860509BEFF0}" type="pres">
      <dgm:prSet presAssocID="{B783F13D-F3AE-4D5E-BC9E-74D9AB72E8CB}" presName="txNode" presStyleLbl="node1" presStyleIdx="3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99D8A71B-7CF0-4691-9002-8FF079B44BC1}" type="pres">
      <dgm:prSet presAssocID="{ADBA9605-B119-4E63-92E2-73BE17906F0B}" presName="sibTrans" presStyleLbl="sibTrans2D1" presStyleIdx="3" presStyleCnt="4"/>
      <dgm:spPr/>
      <dgm:t>
        <a:bodyPr/>
        <a:lstStyle/>
        <a:p>
          <a:endParaRPr lang="en-US"/>
        </a:p>
      </dgm:t>
    </dgm:pt>
    <dgm:pt modelId="{042A8270-C0D3-4ACE-B789-5EA09E6B38E0}" type="pres">
      <dgm:prSet presAssocID="{ADBA9605-B119-4E63-92E2-73BE17906F0B}" presName="connTx" presStyleLbl="sibTrans2D1" presStyleIdx="3" presStyleCnt="4"/>
      <dgm:spPr/>
      <dgm:t>
        <a:bodyPr/>
        <a:lstStyle/>
        <a:p>
          <a:endParaRPr lang="en-US"/>
        </a:p>
      </dgm:t>
    </dgm:pt>
    <dgm:pt modelId="{5BA32BBD-91B2-4720-BD61-93CFD03B4F39}" type="pres">
      <dgm:prSet presAssocID="{C8860263-9BC4-47DC-9BFE-E0BD4AEA4C02}" presName="composite" presStyleCnt="0"/>
      <dgm:spPr/>
    </dgm:pt>
    <dgm:pt modelId="{AD893709-D750-447E-8066-013A0CC7EFF2}" type="pres">
      <dgm:prSet presAssocID="{C8860263-9BC4-47DC-9BFE-E0BD4AEA4C02}" presName="imagSh" presStyleLbl="bgImgPlace1" presStyleIdx="4" presStyleCnt="5"/>
      <dgm:spPr>
        <a:blipFill rotWithShape="0">
          <a:blip xmlns:r="http://schemas.openxmlformats.org/officeDocument/2006/relationships" r:embed="rId5"/>
          <a:stretch>
            <a:fillRect/>
          </a:stretch>
        </a:blipFill>
      </dgm:spPr>
    </dgm:pt>
    <dgm:pt modelId="{9F09BBAA-748B-4316-B930-DBD9B8F167DD}" type="pres">
      <dgm:prSet presAssocID="{C8860263-9BC4-47DC-9BFE-E0BD4AEA4C02}" presName="txNode" presStyleLbl="node1" presStyleIdx="4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FBAB51C5-9C16-4B85-ADD1-9C9724D82C4C}" srcId="{3DBFC631-885A-4AC5-9465-777A57EB3BB9}" destId="{09792C72-BE07-44D9-849D-9C7DE0B376C2}" srcOrd="0" destOrd="0" parTransId="{58D70E2F-BCD2-4FB9-9A0C-FA3BFD916648}" sibTransId="{9AC2DFE7-63C4-4AFB-8CB3-85F502FF5EAA}"/>
    <dgm:cxn modelId="{B3DB3F66-B951-4456-A594-CFCA5D718B5C}" type="presOf" srcId="{ADBA9605-B119-4E63-92E2-73BE17906F0B}" destId="{042A8270-C0D3-4ACE-B789-5EA09E6B38E0}" srcOrd="1" destOrd="0" presId="urn:microsoft.com/office/officeart/2005/8/layout/hProcess10"/>
    <dgm:cxn modelId="{557CD054-D4C9-416A-9F07-D72D546D136E}" type="presOf" srcId="{E1EFA445-81F5-4E1A-ACEE-726AAC6043AD}" destId="{6C3EFC2B-BD77-4343-B3B5-B0A15052FF2D}" srcOrd="0" destOrd="2" presId="urn:microsoft.com/office/officeart/2005/8/layout/hProcess10"/>
    <dgm:cxn modelId="{FF3A6379-9875-4F82-B9E8-FA08D0D38598}" type="presOf" srcId="{3120B185-DA1E-4724-BACB-7DD533B13134}" destId="{A27BB07A-27E9-4FE7-97C9-97946738CA73}" srcOrd="0" destOrd="0" presId="urn:microsoft.com/office/officeart/2005/8/layout/hProcess10"/>
    <dgm:cxn modelId="{E19AB49C-8A95-4B80-8043-578E5209DF0B}" type="presOf" srcId="{B783F13D-F3AE-4D5E-BC9E-74D9AB72E8CB}" destId="{904794FB-7E61-48CD-A169-7860509BEFF0}" srcOrd="0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87374A86-53FE-49BF-A25F-2020C5863DC9}" type="presOf" srcId="{3DBFC631-885A-4AC5-9465-777A57EB3BB9}" destId="{38562F0F-58DC-48BA-A707-3D469DD24C0A}" srcOrd="0" destOrd="0" presId="urn:microsoft.com/office/officeart/2005/8/layout/hProcess10"/>
    <dgm:cxn modelId="{C4C79B50-FF8F-4B72-8A65-E66E2A037C96}" type="presOf" srcId="{09792C72-BE07-44D9-849D-9C7DE0B376C2}" destId="{38562F0F-58DC-48BA-A707-3D469DD24C0A}" srcOrd="0" destOrd="1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72B83760-AEC5-4E93-A8C5-E5EEC7817087}" type="presOf" srcId="{041216FE-5886-4C9E-9D9A-6B5BB047DCEF}" destId="{A27BB07A-27E9-4FE7-97C9-97946738CA73}" srcOrd="0" destOrd="2" presId="urn:microsoft.com/office/officeart/2005/8/layout/hProcess10"/>
    <dgm:cxn modelId="{7D045887-B79E-47A8-BCDD-06CFACB37759}" type="presOf" srcId="{5DFA96B7-F15D-4EBB-9AF3-6E26976F1AE3}" destId="{6C3EFC2B-BD77-4343-B3B5-B0A15052FF2D}" srcOrd="0" destOrd="1" presId="urn:microsoft.com/office/officeart/2005/8/layout/hProcess10"/>
    <dgm:cxn modelId="{F7732B28-0320-4356-9F38-B8F0200435F9}" type="presOf" srcId="{48792450-4AEA-4768-93B5-C6F7B9C2A369}" destId="{A2E7A049-F94B-45E2-A2E5-5AE2FD3EAE72}" srcOrd="0" destOrd="0" presId="urn:microsoft.com/office/officeart/2005/8/layout/hProcess10"/>
    <dgm:cxn modelId="{7F743A02-F430-4D57-B7E7-512DFA767D0C}" type="presOf" srcId="{2453896C-0704-4120-B6EA-BBD32FB2ED5A}" destId="{1B5F08B6-88DC-42A9-BDCD-90C855911884}" srcOrd="0" destOrd="0" presId="urn:microsoft.com/office/officeart/2005/8/layout/hProcess10"/>
    <dgm:cxn modelId="{07019715-E3D5-401C-B14A-1A27752FDA05}" srcId="{48792450-4AEA-4768-93B5-C6F7B9C2A369}" destId="{B783F13D-F3AE-4D5E-BC9E-74D9AB72E8CB}" srcOrd="3" destOrd="0" parTransId="{9F14C9F7-6DB4-4162-8D15-0217E17E408E}" sibTransId="{ADBA9605-B119-4E63-92E2-73BE17906F0B}"/>
    <dgm:cxn modelId="{012B6ACA-1451-4D8F-AB75-5EA33FC77CEB}" type="presOf" srcId="{687AA3F5-CF3F-46AE-AB21-B9945F866A6F}" destId="{8E9F96BA-55E5-47A1-8326-50DABA2AFDCE}" srcOrd="0" destOrd="0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C13CA162-2605-4BDA-A9A1-4489E3CD401C}" type="presOf" srcId="{5E522CA9-416F-4A81-B614-48C9A6A36D31}" destId="{38562F0F-58DC-48BA-A707-3D469DD24C0A}" srcOrd="0" destOrd="2" presId="urn:microsoft.com/office/officeart/2005/8/layout/hProcess10"/>
    <dgm:cxn modelId="{ECE0D701-B454-4497-91B9-43D6C4F394D3}" srcId="{48792450-4AEA-4768-93B5-C6F7B9C2A369}" destId="{C8860263-9BC4-47DC-9BFE-E0BD4AEA4C02}" srcOrd="4" destOrd="0" parTransId="{3D7495A5-C4DA-47CC-B3E3-357D0E16FCEB}" sibTransId="{109F8F8C-334C-42C6-AE0D-0309779F3118}"/>
    <dgm:cxn modelId="{5ABB8673-1BE2-4615-821C-83709BB6B4D7}" type="presOf" srcId="{AAFCCB49-D794-4911-96C7-723C51CC8238}" destId="{1474C1F9-2860-403F-98C9-47420749A307}" srcOrd="0" destOrd="0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A68B0CDC-79FA-4E79-9399-2A347BFFD47A}" type="presOf" srcId="{C8860263-9BC4-47DC-9BFE-E0BD4AEA4C02}" destId="{9F09BBAA-748B-4316-B930-DBD9B8F167DD}" srcOrd="0" destOrd="0" presId="urn:microsoft.com/office/officeart/2005/8/layout/hProcess10"/>
    <dgm:cxn modelId="{572870AB-0ACE-4FF1-B25F-106592E481A7}" type="presOf" srcId="{AAFCCB49-D794-4911-96C7-723C51CC8238}" destId="{4F614B6F-B0B0-423B-A139-21E98349C182}" srcOrd="1" destOrd="0" presId="urn:microsoft.com/office/officeart/2005/8/layout/hProcess10"/>
    <dgm:cxn modelId="{3856CE97-D2A3-4453-8D85-E55BDF2245DD}" type="presOf" srcId="{8C06F80C-51CE-4398-9B60-B86719650CE0}" destId="{6C3EFC2B-BD77-4343-B3B5-B0A15052FF2D}" srcOrd="0" destOrd="0" presId="urn:microsoft.com/office/officeart/2005/8/layout/hProcess10"/>
    <dgm:cxn modelId="{DA56F4A1-A02F-4255-B291-25C09E2B5E61}" type="presOf" srcId="{687AA3F5-CF3F-46AE-AB21-B9945F866A6F}" destId="{2B482413-9389-4938-B878-FBE9578A8DF2}" srcOrd="1" destOrd="0" presId="urn:microsoft.com/office/officeart/2005/8/layout/hProcess10"/>
    <dgm:cxn modelId="{955BF292-7EE1-4279-85F2-B0CC3318EFBF}" type="presOf" srcId="{ADBA9605-B119-4E63-92E2-73BE17906F0B}" destId="{99D8A71B-7CF0-4691-9002-8FF079B44BC1}" srcOrd="0" destOrd="0" presId="urn:microsoft.com/office/officeart/2005/8/layout/hProcess10"/>
    <dgm:cxn modelId="{40E6E660-1309-4777-BBAE-0A406C4620CB}" type="presOf" srcId="{2453896C-0704-4120-B6EA-BBD32FB2ED5A}" destId="{98232756-8BE8-4571-9884-867972D0B3CD}" srcOrd="1" destOrd="0" presId="urn:microsoft.com/office/officeart/2005/8/layout/hProcess10"/>
    <dgm:cxn modelId="{37B8A65B-4910-43F9-8CC6-1D78271BEB3A}" srcId="{3DBFC631-885A-4AC5-9465-777A57EB3BB9}" destId="{5E522CA9-416F-4A81-B614-48C9A6A36D31}" srcOrd="1" destOrd="0" parTransId="{620D54A0-1210-443F-A552-13175A426606}" sibTransId="{D31409A5-F433-428E-9164-F68E69747C57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F61B4610-B95C-4E62-A4C8-336D534695F7}" type="presOf" srcId="{AD14307C-04BE-4DC7-BEF3-BA0CE6C9D2B7}" destId="{A27BB07A-27E9-4FE7-97C9-97946738CA73}" srcOrd="0" destOrd="1" presId="urn:microsoft.com/office/officeart/2005/8/layout/hProcess10"/>
    <dgm:cxn modelId="{A0A91E5A-0D83-4A1B-BFDA-7365CB06FC3D}" type="presParOf" srcId="{A2E7A049-F94B-45E2-A2E5-5AE2FD3EAE72}" destId="{D45C41F9-4645-448A-985A-C476E58F96CE}" srcOrd="0" destOrd="0" presId="urn:microsoft.com/office/officeart/2005/8/layout/hProcess10"/>
    <dgm:cxn modelId="{DB1FBE31-209F-467C-8710-C9F5B4E5B7CE}" type="presParOf" srcId="{D45C41F9-4645-448A-985A-C476E58F96CE}" destId="{8955ABAE-8EBA-4F73-B7EF-60015762CA63}" srcOrd="0" destOrd="0" presId="urn:microsoft.com/office/officeart/2005/8/layout/hProcess10"/>
    <dgm:cxn modelId="{285E90AB-ED7E-4A27-82AA-BAB2C4C4E866}" type="presParOf" srcId="{D45C41F9-4645-448A-985A-C476E58F96CE}" destId="{A27BB07A-27E9-4FE7-97C9-97946738CA73}" srcOrd="1" destOrd="0" presId="urn:microsoft.com/office/officeart/2005/8/layout/hProcess10"/>
    <dgm:cxn modelId="{F9862F18-384C-4AB0-A397-494A7AF03276}" type="presParOf" srcId="{A2E7A049-F94B-45E2-A2E5-5AE2FD3EAE72}" destId="{1B5F08B6-88DC-42A9-BDCD-90C855911884}" srcOrd="1" destOrd="0" presId="urn:microsoft.com/office/officeart/2005/8/layout/hProcess10"/>
    <dgm:cxn modelId="{6A676DE9-6BD3-4893-85DB-60092FB3B3CA}" type="presParOf" srcId="{1B5F08B6-88DC-42A9-BDCD-90C855911884}" destId="{98232756-8BE8-4571-9884-867972D0B3CD}" srcOrd="0" destOrd="0" presId="urn:microsoft.com/office/officeart/2005/8/layout/hProcess10"/>
    <dgm:cxn modelId="{C2265AC0-41BE-4D38-A1BD-A3ECC90311CB}" type="presParOf" srcId="{A2E7A049-F94B-45E2-A2E5-5AE2FD3EAE72}" destId="{921ED960-06B7-48D5-860E-6DDB12314A02}" srcOrd="2" destOrd="0" presId="urn:microsoft.com/office/officeart/2005/8/layout/hProcess10"/>
    <dgm:cxn modelId="{32EFD497-F627-4DD8-A348-17EBD82C34BC}" type="presParOf" srcId="{921ED960-06B7-48D5-860E-6DDB12314A02}" destId="{E6809F7F-2C70-4070-A1A2-E9F4948BCDF0}" srcOrd="0" destOrd="0" presId="urn:microsoft.com/office/officeart/2005/8/layout/hProcess10"/>
    <dgm:cxn modelId="{4AE34846-F963-458C-9453-BA18910E63B2}" type="presParOf" srcId="{921ED960-06B7-48D5-860E-6DDB12314A02}" destId="{38562F0F-58DC-48BA-A707-3D469DD24C0A}" srcOrd="1" destOrd="0" presId="urn:microsoft.com/office/officeart/2005/8/layout/hProcess10"/>
    <dgm:cxn modelId="{004EAF1D-EBCE-450C-A7E9-5EF4A309B81F}" type="presParOf" srcId="{A2E7A049-F94B-45E2-A2E5-5AE2FD3EAE72}" destId="{8E9F96BA-55E5-47A1-8326-50DABA2AFDCE}" srcOrd="3" destOrd="0" presId="urn:microsoft.com/office/officeart/2005/8/layout/hProcess10"/>
    <dgm:cxn modelId="{BA622C1F-D57F-48CB-97DE-CBD7599F83BD}" type="presParOf" srcId="{8E9F96BA-55E5-47A1-8326-50DABA2AFDCE}" destId="{2B482413-9389-4938-B878-FBE9578A8DF2}" srcOrd="0" destOrd="0" presId="urn:microsoft.com/office/officeart/2005/8/layout/hProcess10"/>
    <dgm:cxn modelId="{96B62982-A0EB-4037-BEF1-78375FFFEDB6}" type="presParOf" srcId="{A2E7A049-F94B-45E2-A2E5-5AE2FD3EAE72}" destId="{CB267F92-F3D0-4BCA-A489-95226864A795}" srcOrd="4" destOrd="0" presId="urn:microsoft.com/office/officeart/2005/8/layout/hProcess10"/>
    <dgm:cxn modelId="{A29B54DC-CB16-413A-9948-CC265C34437C}" type="presParOf" srcId="{CB267F92-F3D0-4BCA-A489-95226864A795}" destId="{95E0C93F-9679-4BB1-A351-EEAB19EE8749}" srcOrd="0" destOrd="0" presId="urn:microsoft.com/office/officeart/2005/8/layout/hProcess10"/>
    <dgm:cxn modelId="{4AA176AE-0F5B-489A-9F91-DB62B05A88F4}" type="presParOf" srcId="{CB267F92-F3D0-4BCA-A489-95226864A795}" destId="{6C3EFC2B-BD77-4343-B3B5-B0A15052FF2D}" srcOrd="1" destOrd="0" presId="urn:microsoft.com/office/officeart/2005/8/layout/hProcess10"/>
    <dgm:cxn modelId="{E65C76D0-0FA3-4337-92D0-346EB513A7A6}" type="presParOf" srcId="{A2E7A049-F94B-45E2-A2E5-5AE2FD3EAE72}" destId="{1474C1F9-2860-403F-98C9-47420749A307}" srcOrd="5" destOrd="0" presId="urn:microsoft.com/office/officeart/2005/8/layout/hProcess10"/>
    <dgm:cxn modelId="{E1397446-2300-4F32-927C-F9751A628B2D}" type="presParOf" srcId="{1474C1F9-2860-403F-98C9-47420749A307}" destId="{4F614B6F-B0B0-423B-A139-21E98349C182}" srcOrd="0" destOrd="0" presId="urn:microsoft.com/office/officeart/2005/8/layout/hProcess10"/>
    <dgm:cxn modelId="{014AF868-B08F-47F7-A54C-4EC2A2720279}" type="presParOf" srcId="{A2E7A049-F94B-45E2-A2E5-5AE2FD3EAE72}" destId="{6B1968F0-E922-442B-8043-F89AD25B3B8F}" srcOrd="6" destOrd="0" presId="urn:microsoft.com/office/officeart/2005/8/layout/hProcess10"/>
    <dgm:cxn modelId="{707DE23E-B0CF-4095-8F8D-B51F95C119D7}" type="presParOf" srcId="{6B1968F0-E922-442B-8043-F89AD25B3B8F}" destId="{5DCC53D3-F8DB-48D7-A571-4C9674A2D0AD}" srcOrd="0" destOrd="0" presId="urn:microsoft.com/office/officeart/2005/8/layout/hProcess10"/>
    <dgm:cxn modelId="{DB5F5F19-A3E1-44AE-8863-AEB362B1C081}" type="presParOf" srcId="{6B1968F0-E922-442B-8043-F89AD25B3B8F}" destId="{904794FB-7E61-48CD-A169-7860509BEFF0}" srcOrd="1" destOrd="0" presId="urn:microsoft.com/office/officeart/2005/8/layout/hProcess10"/>
    <dgm:cxn modelId="{6AE7432D-3959-403A-A96B-ABAE5AD8D67C}" type="presParOf" srcId="{A2E7A049-F94B-45E2-A2E5-5AE2FD3EAE72}" destId="{99D8A71B-7CF0-4691-9002-8FF079B44BC1}" srcOrd="7" destOrd="0" presId="urn:microsoft.com/office/officeart/2005/8/layout/hProcess10"/>
    <dgm:cxn modelId="{DE36E240-8DB0-4D28-A621-2E7F45F55B4E}" type="presParOf" srcId="{99D8A71B-7CF0-4691-9002-8FF079B44BC1}" destId="{042A8270-C0D3-4ACE-B789-5EA09E6B38E0}" srcOrd="0" destOrd="0" presId="urn:microsoft.com/office/officeart/2005/8/layout/hProcess10"/>
    <dgm:cxn modelId="{36C345C8-AAA0-4380-BA6F-C894BE17D6D3}" type="presParOf" srcId="{A2E7A049-F94B-45E2-A2E5-5AE2FD3EAE72}" destId="{5BA32BBD-91B2-4720-BD61-93CFD03B4F39}" srcOrd="8" destOrd="0" presId="urn:microsoft.com/office/officeart/2005/8/layout/hProcess10"/>
    <dgm:cxn modelId="{FE8216F0-5A20-4646-8550-CA3AA26059B7}" type="presParOf" srcId="{5BA32BBD-91B2-4720-BD61-93CFD03B4F39}" destId="{AD893709-D750-447E-8066-013A0CC7EFF2}" srcOrd="0" destOrd="0" presId="urn:microsoft.com/office/officeart/2005/8/layout/hProcess10"/>
    <dgm:cxn modelId="{85796573-D033-4DF8-BFFA-0D30C1A73BC9}" type="presParOf" srcId="{5BA32BBD-91B2-4720-BD61-93CFD03B4F39}" destId="{9F09BBAA-748B-4316-B930-DBD9B8F167D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0" minVer="http://schemas.openxmlformats.org/drawingml/2006/diagram"/>
    </a:ext>
  </dgm:extLst>
</dgm:dataModel>
</file>

<file path=xl/diagrams/data3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Advanced Mode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293679E9-A785-4C60-B572-955BCC5D02F9}">
      <dgm:prSet phldrT="[Text]"/>
      <dgm:spPr/>
      <dgm:t>
        <a:bodyPr/>
        <a:lstStyle/>
        <a:p>
          <a:r>
            <a:rPr lang="en-US"/>
            <a:t>prediction based</a:t>
          </a:r>
        </a:p>
      </dgm:t>
    </dgm:pt>
    <dgm:pt modelId="{8E06446E-7BE7-4615-A90A-8D595B9D8135}" type="parTrans" cxnId="{EC8AA6DB-B46A-4132-ABAE-50A2C7210DCA}">
      <dgm:prSet/>
      <dgm:spPr/>
      <dgm:t>
        <a:bodyPr/>
        <a:lstStyle/>
        <a:p>
          <a:endParaRPr lang="en-US"/>
        </a:p>
      </dgm:t>
    </dgm:pt>
    <dgm:pt modelId="{621ABB5B-5AE0-449E-88BD-EFD79BB1C390}" type="sibTrans" cxnId="{EC8AA6DB-B46A-4132-ABAE-50A2C7210DCA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Results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Extreamly fast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Rough approximation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DCEF7307-2515-4A28-A23A-63B3D8C3F1E5}" type="presOf" srcId="{3120B185-DA1E-4724-BACB-7DD533B13134}" destId="{A27BB07A-27E9-4FE7-97C9-97946738CA73}" srcOrd="0" destOrd="0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3BD9BB5A-4A0B-4680-92DE-B3DEB0409252}" type="presOf" srcId="{293679E9-A785-4C60-B572-955BCC5D02F9}" destId="{38562F0F-58DC-48BA-A707-3D469DD24C0A}" srcOrd="0" destOrd="1" presId="urn:microsoft.com/office/officeart/2005/8/layout/hProcess10"/>
    <dgm:cxn modelId="{FF4CD90E-B68A-4D39-A326-38EEC85278FA}" type="presOf" srcId="{3DBFC631-885A-4AC5-9465-777A57EB3BB9}" destId="{38562F0F-58DC-48BA-A707-3D469DD24C0A}" srcOrd="0" destOrd="0" presId="urn:microsoft.com/office/officeart/2005/8/layout/hProcess10"/>
    <dgm:cxn modelId="{F2ABC8F0-94A8-44C6-965C-C2D6F6BD25EF}" type="presOf" srcId="{687AA3F5-CF3F-46AE-AB21-B9945F866A6F}" destId="{8E9F96BA-55E5-47A1-8326-50DABA2AFDCE}" srcOrd="0" destOrd="0" presId="urn:microsoft.com/office/officeart/2005/8/layout/hProcess10"/>
    <dgm:cxn modelId="{E4FEEA95-6824-4F49-ACA7-545949CD5204}" type="presOf" srcId="{041216FE-5886-4C9E-9D9A-6B5BB047DCEF}" destId="{A27BB07A-27E9-4FE7-97C9-97946738CA73}" srcOrd="0" destOrd="2" presId="urn:microsoft.com/office/officeart/2005/8/layout/hProcess10"/>
    <dgm:cxn modelId="{64D122AB-804E-440A-914A-0DAF3C6D9148}" type="presOf" srcId="{AD14307C-04BE-4DC7-BEF3-BA0CE6C9D2B7}" destId="{A27BB07A-27E9-4FE7-97C9-97946738CA73}" srcOrd="0" destOrd="1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41C20F05-9E74-4F8A-A550-F945FD92C47D}" type="presOf" srcId="{2453896C-0704-4120-B6EA-BBD32FB2ED5A}" destId="{1B5F08B6-88DC-42A9-BDCD-90C855911884}" srcOrd="0" destOrd="0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17A75495-4C10-4DC2-AF02-13BCFA295472}" type="presOf" srcId="{2453896C-0704-4120-B6EA-BBD32FB2ED5A}" destId="{98232756-8BE8-4571-9884-867972D0B3CD}" srcOrd="1" destOrd="0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EC8AA6DB-B46A-4132-ABAE-50A2C7210DCA}" srcId="{3DBFC631-885A-4AC5-9465-777A57EB3BB9}" destId="{293679E9-A785-4C60-B572-955BCC5D02F9}" srcOrd="0" destOrd="0" parTransId="{8E06446E-7BE7-4615-A90A-8D595B9D8135}" sibTransId="{621ABB5B-5AE0-449E-88BD-EFD79BB1C390}"/>
    <dgm:cxn modelId="{A7F0B458-F78E-4C03-85CF-8F21E88D9638}" type="presOf" srcId="{48792450-4AEA-4768-93B5-C6F7B9C2A369}" destId="{A2E7A049-F94B-45E2-A2E5-5AE2FD3EAE72}" srcOrd="0" destOrd="0" presId="urn:microsoft.com/office/officeart/2005/8/layout/hProcess10"/>
    <dgm:cxn modelId="{5298AA39-426C-4704-90C6-2468FBBDC646}" type="presOf" srcId="{687AA3F5-CF3F-46AE-AB21-B9945F866A6F}" destId="{2B482413-9389-4938-B878-FBE9578A8DF2}" srcOrd="1" destOrd="0" presId="urn:microsoft.com/office/officeart/2005/8/layout/hProcess10"/>
    <dgm:cxn modelId="{6C5F517D-0711-4C59-B313-B7CAE64191A3}" type="presOf" srcId="{5DFA96B7-F15D-4EBB-9AF3-6E26976F1AE3}" destId="{6C3EFC2B-BD77-4343-B3B5-B0A15052FF2D}" srcOrd="0" destOrd="1" presId="urn:microsoft.com/office/officeart/2005/8/layout/hProcess10"/>
    <dgm:cxn modelId="{2AE6B188-E7DA-42EA-96D8-589E493E7022}" type="presOf" srcId="{E1EFA445-81F5-4E1A-ACEE-726AAC6043AD}" destId="{6C3EFC2B-BD77-4343-B3B5-B0A15052FF2D}" srcOrd="0" destOrd="2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E2EC0218-1741-4353-8067-123AEC8CEF28}" type="presOf" srcId="{8C06F80C-51CE-4398-9B60-B86719650CE0}" destId="{6C3EFC2B-BD77-4343-B3B5-B0A15052FF2D}" srcOrd="0" destOrd="0" presId="urn:microsoft.com/office/officeart/2005/8/layout/hProcess10"/>
    <dgm:cxn modelId="{99AF642D-FBBC-4027-89EA-0FD110CABAC2}" type="presParOf" srcId="{A2E7A049-F94B-45E2-A2E5-5AE2FD3EAE72}" destId="{D45C41F9-4645-448A-985A-C476E58F96CE}" srcOrd="0" destOrd="0" presId="urn:microsoft.com/office/officeart/2005/8/layout/hProcess10"/>
    <dgm:cxn modelId="{EA9D16B0-498F-4D5A-BB5C-F669D3A6CCB8}" type="presParOf" srcId="{D45C41F9-4645-448A-985A-C476E58F96CE}" destId="{8955ABAE-8EBA-4F73-B7EF-60015762CA63}" srcOrd="0" destOrd="0" presId="urn:microsoft.com/office/officeart/2005/8/layout/hProcess10"/>
    <dgm:cxn modelId="{233EF242-12E5-4BF6-93D6-157E08F3E6B1}" type="presParOf" srcId="{D45C41F9-4645-448A-985A-C476E58F96CE}" destId="{A27BB07A-27E9-4FE7-97C9-97946738CA73}" srcOrd="1" destOrd="0" presId="urn:microsoft.com/office/officeart/2005/8/layout/hProcess10"/>
    <dgm:cxn modelId="{4B3051EE-276E-446A-A273-DE780E0B9C0D}" type="presParOf" srcId="{A2E7A049-F94B-45E2-A2E5-5AE2FD3EAE72}" destId="{1B5F08B6-88DC-42A9-BDCD-90C855911884}" srcOrd="1" destOrd="0" presId="urn:microsoft.com/office/officeart/2005/8/layout/hProcess10"/>
    <dgm:cxn modelId="{706C99F8-51CD-496F-BADF-88778DE237B1}" type="presParOf" srcId="{1B5F08B6-88DC-42A9-BDCD-90C855911884}" destId="{98232756-8BE8-4571-9884-867972D0B3CD}" srcOrd="0" destOrd="0" presId="urn:microsoft.com/office/officeart/2005/8/layout/hProcess10"/>
    <dgm:cxn modelId="{A4BECA85-CB26-4BFA-82A2-CA67557EE337}" type="presParOf" srcId="{A2E7A049-F94B-45E2-A2E5-5AE2FD3EAE72}" destId="{921ED960-06B7-48D5-860E-6DDB12314A02}" srcOrd="2" destOrd="0" presId="urn:microsoft.com/office/officeart/2005/8/layout/hProcess10"/>
    <dgm:cxn modelId="{4E7DD7B1-560C-4258-AF09-37ACD8F9EDBA}" type="presParOf" srcId="{921ED960-06B7-48D5-860E-6DDB12314A02}" destId="{E6809F7F-2C70-4070-A1A2-E9F4948BCDF0}" srcOrd="0" destOrd="0" presId="urn:microsoft.com/office/officeart/2005/8/layout/hProcess10"/>
    <dgm:cxn modelId="{0D5BDFFF-452F-4022-B7D1-4680F3EC4EEB}" type="presParOf" srcId="{921ED960-06B7-48D5-860E-6DDB12314A02}" destId="{38562F0F-58DC-48BA-A707-3D469DD24C0A}" srcOrd="1" destOrd="0" presId="urn:microsoft.com/office/officeart/2005/8/layout/hProcess10"/>
    <dgm:cxn modelId="{F7EEE87C-5D65-44BA-A20F-AC1924C2C808}" type="presParOf" srcId="{A2E7A049-F94B-45E2-A2E5-5AE2FD3EAE72}" destId="{8E9F96BA-55E5-47A1-8326-50DABA2AFDCE}" srcOrd="3" destOrd="0" presId="urn:microsoft.com/office/officeart/2005/8/layout/hProcess10"/>
    <dgm:cxn modelId="{CB70FBD3-9627-49FE-B533-6635133B3FAB}" type="presParOf" srcId="{8E9F96BA-55E5-47A1-8326-50DABA2AFDCE}" destId="{2B482413-9389-4938-B878-FBE9578A8DF2}" srcOrd="0" destOrd="0" presId="urn:microsoft.com/office/officeart/2005/8/layout/hProcess10"/>
    <dgm:cxn modelId="{4A27DDE1-8BA2-473F-A25F-197CD2D87171}" type="presParOf" srcId="{A2E7A049-F94B-45E2-A2E5-5AE2FD3EAE72}" destId="{CB267F92-F3D0-4BCA-A489-95226864A795}" srcOrd="4" destOrd="0" presId="urn:microsoft.com/office/officeart/2005/8/layout/hProcess10"/>
    <dgm:cxn modelId="{EFF8C64F-418F-4541-B5AE-D52C9B687C5F}" type="presParOf" srcId="{CB267F92-F3D0-4BCA-A489-95226864A795}" destId="{95E0C93F-9679-4BB1-A351-EEAB19EE8749}" srcOrd="0" destOrd="0" presId="urn:microsoft.com/office/officeart/2005/8/layout/hProcess10"/>
    <dgm:cxn modelId="{9547892A-961E-4D4D-8BA0-F4E70B6F4F70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5" minVer="http://schemas.openxmlformats.org/drawingml/2006/diagram"/>
    </a:ext>
  </dgm:extLst>
</dgm:dataModel>
</file>

<file path=xl/diagrams/data4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Advanced Mode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Deployment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Oversampled candidates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Farly fast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B783F13D-F3AE-4D5E-BC9E-74D9AB72E8CB}">
      <dgm:prSet phldrT="[Text]"/>
      <dgm:spPr/>
      <dgm:t>
        <a:bodyPr/>
        <a:lstStyle/>
        <a:p>
          <a:r>
            <a:rPr lang="en-US"/>
            <a:t>ACCO Optimization</a:t>
          </a:r>
        </a:p>
      </dgm:t>
    </dgm:pt>
    <dgm:pt modelId="{9F14C9F7-6DB4-4162-8D15-0217E17E408E}" type="parTrans" cxnId="{07019715-E3D5-401C-B14A-1A27752FDA05}">
      <dgm:prSet/>
      <dgm:spPr/>
      <dgm:t>
        <a:bodyPr/>
        <a:lstStyle/>
        <a:p>
          <a:endParaRPr lang="en-US"/>
        </a:p>
      </dgm:t>
    </dgm:pt>
    <dgm:pt modelId="{ADBA9605-B119-4E63-92E2-73BE17906F0B}" type="sibTrans" cxnId="{07019715-E3D5-401C-B14A-1A27752FDA05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Prediction based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C8860263-9BC4-47DC-9BFE-E0BD4AEA4C02}">
      <dgm:prSet phldrT="[Text]"/>
      <dgm:spPr/>
      <dgm:t>
        <a:bodyPr/>
        <a:lstStyle/>
        <a:p>
          <a:r>
            <a:rPr lang="en-US"/>
            <a:t>Results</a:t>
          </a:r>
        </a:p>
      </dgm:t>
    </dgm:pt>
    <dgm:pt modelId="{3D7495A5-C4DA-47CC-B3E3-357D0E16FCEB}" type="parTrans" cxnId="{ECE0D701-B454-4497-91B9-43D6C4F394D3}">
      <dgm:prSet/>
      <dgm:spPr/>
      <dgm:t>
        <a:bodyPr/>
        <a:lstStyle/>
        <a:p>
          <a:endParaRPr lang="en-US"/>
        </a:p>
      </dgm:t>
    </dgm:pt>
    <dgm:pt modelId="{109F8F8C-334C-42C6-AE0D-0309779F3118}" type="sibTrans" cxnId="{ECE0D701-B454-4497-91B9-43D6C4F394D3}">
      <dgm:prSet/>
      <dgm:spPr/>
      <dgm:t>
        <a:bodyPr/>
        <a:lstStyle/>
        <a:p>
          <a:endParaRPr lang="en-US"/>
        </a:p>
      </dgm:t>
    </dgm:pt>
    <dgm:pt modelId="{2678C600-E885-4B7C-A48E-B9CA2A11B49F}">
      <dgm:prSet phldrT="[Text]"/>
      <dgm:spPr/>
      <dgm:t>
        <a:bodyPr/>
        <a:lstStyle/>
        <a:p>
          <a:r>
            <a:rPr lang="en-US"/>
            <a:t>Oversampling possible</a:t>
          </a:r>
        </a:p>
      </dgm:t>
    </dgm:pt>
    <dgm:pt modelId="{A22355C4-738B-4E44-9130-5DFD66BB6A18}" type="parTrans" cxnId="{070738B2-1125-4A1B-BF47-C7AE8A43F144}">
      <dgm:prSet/>
      <dgm:spPr/>
      <dgm:t>
        <a:bodyPr/>
        <a:lstStyle/>
        <a:p>
          <a:endParaRPr lang="en-US"/>
        </a:p>
      </dgm:t>
    </dgm:pt>
    <dgm:pt modelId="{5D627556-5419-4C4D-A699-40CF3EAD8254}" type="sibTrans" cxnId="{070738B2-1125-4A1B-BF47-C7AE8A43F144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</dgm:pt>
    <dgm:pt modelId="{8955ABAE-8EBA-4F73-B7EF-60015762CA63}" type="pres">
      <dgm:prSet presAssocID="{3120B185-DA1E-4724-BACB-7DD533B13134}" presName="imagSh" presStyleLbl="bgImgPlace1" presStyleIdx="0" presStyleCnt="5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4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4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</dgm:pt>
    <dgm:pt modelId="{E6809F7F-2C70-4070-A1A2-E9F4948BCDF0}" type="pres">
      <dgm:prSet presAssocID="{3DBFC631-885A-4AC5-9465-777A57EB3BB9}" presName="imagSh" presStyleLbl="bgImgPlace1" presStyleIdx="1" presStyleCnt="5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</dgm:pt>
    <dgm:pt modelId="{38562F0F-58DC-48BA-A707-3D469DD24C0A}" type="pres">
      <dgm:prSet presAssocID="{3DBFC631-885A-4AC5-9465-777A57EB3BB9}" presName="txNode" presStyleLbl="node1" presStyleIdx="1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4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4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</dgm:pt>
    <dgm:pt modelId="{95E0C93F-9679-4BB1-A351-EEAB19EE8749}" type="pres">
      <dgm:prSet presAssocID="{8C06F80C-51CE-4398-9B60-B86719650CE0}" presName="imagSh" presStyleLbl="bgImgPlace1" presStyleIdx="2" presStyleCnt="5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474C1F9-2860-403F-98C9-47420749A307}" type="pres">
      <dgm:prSet presAssocID="{AAFCCB49-D794-4911-96C7-723C51CC8238}" presName="sibTrans" presStyleLbl="sibTrans2D1" presStyleIdx="2" presStyleCnt="4"/>
      <dgm:spPr/>
      <dgm:t>
        <a:bodyPr/>
        <a:lstStyle/>
        <a:p>
          <a:endParaRPr lang="en-US"/>
        </a:p>
      </dgm:t>
    </dgm:pt>
    <dgm:pt modelId="{4F614B6F-B0B0-423B-A139-21E98349C182}" type="pres">
      <dgm:prSet presAssocID="{AAFCCB49-D794-4911-96C7-723C51CC8238}" presName="connTx" presStyleLbl="sibTrans2D1" presStyleIdx="2" presStyleCnt="4"/>
      <dgm:spPr/>
      <dgm:t>
        <a:bodyPr/>
        <a:lstStyle/>
        <a:p>
          <a:endParaRPr lang="en-US"/>
        </a:p>
      </dgm:t>
    </dgm:pt>
    <dgm:pt modelId="{6B1968F0-E922-442B-8043-F89AD25B3B8F}" type="pres">
      <dgm:prSet presAssocID="{B783F13D-F3AE-4D5E-BC9E-74D9AB72E8CB}" presName="composite" presStyleCnt="0"/>
      <dgm:spPr/>
    </dgm:pt>
    <dgm:pt modelId="{5DCC53D3-F8DB-48D7-A571-4C9674A2D0AD}" type="pres">
      <dgm:prSet presAssocID="{B783F13D-F3AE-4D5E-BC9E-74D9AB72E8CB}" presName="imagSh" presStyleLbl="bgImgPlace1" presStyleIdx="3" presStyleCnt="5"/>
      <dgm:spPr>
        <a:blipFill rotWithShape="0">
          <a:blip xmlns:r="http://schemas.openxmlformats.org/officeDocument/2006/relationships" r:embed="rId4"/>
          <a:stretch>
            <a:fillRect/>
          </a:stretch>
        </a:blipFill>
      </dgm:spPr>
    </dgm:pt>
    <dgm:pt modelId="{904794FB-7E61-48CD-A169-7860509BEFF0}" type="pres">
      <dgm:prSet presAssocID="{B783F13D-F3AE-4D5E-BC9E-74D9AB72E8CB}" presName="txNode" presStyleLbl="node1" presStyleIdx="3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99D8A71B-7CF0-4691-9002-8FF079B44BC1}" type="pres">
      <dgm:prSet presAssocID="{ADBA9605-B119-4E63-92E2-73BE17906F0B}" presName="sibTrans" presStyleLbl="sibTrans2D1" presStyleIdx="3" presStyleCnt="4"/>
      <dgm:spPr/>
      <dgm:t>
        <a:bodyPr/>
        <a:lstStyle/>
        <a:p>
          <a:endParaRPr lang="en-US"/>
        </a:p>
      </dgm:t>
    </dgm:pt>
    <dgm:pt modelId="{042A8270-C0D3-4ACE-B789-5EA09E6B38E0}" type="pres">
      <dgm:prSet presAssocID="{ADBA9605-B119-4E63-92E2-73BE17906F0B}" presName="connTx" presStyleLbl="sibTrans2D1" presStyleIdx="3" presStyleCnt="4"/>
      <dgm:spPr/>
      <dgm:t>
        <a:bodyPr/>
        <a:lstStyle/>
        <a:p>
          <a:endParaRPr lang="en-US"/>
        </a:p>
      </dgm:t>
    </dgm:pt>
    <dgm:pt modelId="{5BA32BBD-91B2-4720-BD61-93CFD03B4F39}" type="pres">
      <dgm:prSet presAssocID="{C8860263-9BC4-47DC-9BFE-E0BD4AEA4C02}" presName="composite" presStyleCnt="0"/>
      <dgm:spPr/>
    </dgm:pt>
    <dgm:pt modelId="{AD893709-D750-447E-8066-013A0CC7EFF2}" type="pres">
      <dgm:prSet presAssocID="{C8860263-9BC4-47DC-9BFE-E0BD4AEA4C02}" presName="imagSh" presStyleLbl="bgImgPlace1" presStyleIdx="4" presStyleCnt="5"/>
      <dgm:spPr>
        <a:blipFill rotWithShape="0">
          <a:blip xmlns:r="http://schemas.openxmlformats.org/officeDocument/2006/relationships" r:embed="rId5"/>
          <a:stretch>
            <a:fillRect/>
          </a:stretch>
        </a:blipFill>
      </dgm:spPr>
    </dgm:pt>
    <dgm:pt modelId="{9F09BBAA-748B-4316-B930-DBD9B8F167DD}" type="pres">
      <dgm:prSet presAssocID="{C8860263-9BC4-47DC-9BFE-E0BD4AEA4C02}" presName="txNode" presStyleLbl="node1" presStyleIdx="4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FBAB51C5-9C16-4B85-ADD1-9C9724D82C4C}" srcId="{3DBFC631-885A-4AC5-9465-777A57EB3BB9}" destId="{09792C72-BE07-44D9-849D-9C7DE0B376C2}" srcOrd="0" destOrd="0" parTransId="{58D70E2F-BCD2-4FB9-9A0C-FA3BFD916648}" sibTransId="{9AC2DFE7-63C4-4AFB-8CB3-85F502FF5EAA}"/>
    <dgm:cxn modelId="{60BE9DDC-E6C8-4765-9CFE-6870CA4BCCAF}" type="presOf" srcId="{5DFA96B7-F15D-4EBB-9AF3-6E26976F1AE3}" destId="{6C3EFC2B-BD77-4343-B3B5-B0A15052FF2D}" srcOrd="0" destOrd="1" presId="urn:microsoft.com/office/officeart/2005/8/layout/hProcess10"/>
    <dgm:cxn modelId="{6D5FFBFB-D050-4C3E-A3DF-4F700D70A55D}" type="presOf" srcId="{3DBFC631-885A-4AC5-9465-777A57EB3BB9}" destId="{38562F0F-58DC-48BA-A707-3D469DD24C0A}" srcOrd="0" destOrd="0" presId="urn:microsoft.com/office/officeart/2005/8/layout/hProcess10"/>
    <dgm:cxn modelId="{C14BD7FD-6F86-4C9E-860D-3C42E4EC475B}" type="presOf" srcId="{AD14307C-04BE-4DC7-BEF3-BA0CE6C9D2B7}" destId="{A27BB07A-27E9-4FE7-97C9-97946738CA73}" srcOrd="0" destOrd="1" presId="urn:microsoft.com/office/officeart/2005/8/layout/hProcess10"/>
    <dgm:cxn modelId="{868229C9-0C25-49E2-B672-887F607FC04F}" type="presOf" srcId="{3120B185-DA1E-4724-BACB-7DD533B13134}" destId="{A27BB07A-27E9-4FE7-97C9-97946738CA73}" srcOrd="0" destOrd="0" presId="urn:microsoft.com/office/officeart/2005/8/layout/hProcess10"/>
    <dgm:cxn modelId="{44FEF356-BCBA-4F05-9029-03235FF2C34C}" type="presOf" srcId="{041216FE-5886-4C9E-9D9A-6B5BB047DCEF}" destId="{A27BB07A-27E9-4FE7-97C9-97946738CA73}" srcOrd="0" destOrd="2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23B9B05E-7498-4D94-96EE-6978AFC88F6F}" type="presOf" srcId="{C8860263-9BC4-47DC-9BFE-E0BD4AEA4C02}" destId="{9F09BBAA-748B-4316-B930-DBD9B8F167DD}" srcOrd="0" destOrd="0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94FA7DFE-6CF1-41D8-9B42-F886CB6F5981}" type="presOf" srcId="{687AA3F5-CF3F-46AE-AB21-B9945F866A6F}" destId="{8E9F96BA-55E5-47A1-8326-50DABA2AFDCE}" srcOrd="0" destOrd="0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07019715-E3D5-401C-B14A-1A27752FDA05}" srcId="{48792450-4AEA-4768-93B5-C6F7B9C2A369}" destId="{B783F13D-F3AE-4D5E-BC9E-74D9AB72E8CB}" srcOrd="3" destOrd="0" parTransId="{9F14C9F7-6DB4-4162-8D15-0217E17E408E}" sibTransId="{ADBA9605-B119-4E63-92E2-73BE17906F0B}"/>
    <dgm:cxn modelId="{8F2E82DC-686A-42B6-9850-BAB0554E12BE}" type="presOf" srcId="{2453896C-0704-4120-B6EA-BBD32FB2ED5A}" destId="{98232756-8BE8-4571-9884-867972D0B3CD}" srcOrd="1" destOrd="0" presId="urn:microsoft.com/office/officeart/2005/8/layout/hProcess10"/>
    <dgm:cxn modelId="{3B6563BC-F16D-4B85-A2E6-CEB58F0CA3BF}" type="presOf" srcId="{09792C72-BE07-44D9-849D-9C7DE0B376C2}" destId="{38562F0F-58DC-48BA-A707-3D469DD24C0A}" srcOrd="0" destOrd="1" presId="urn:microsoft.com/office/officeart/2005/8/layout/hProcess10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ECE0D701-B454-4497-91B9-43D6C4F394D3}" srcId="{48792450-4AEA-4768-93B5-C6F7B9C2A369}" destId="{C8860263-9BC4-47DC-9BFE-E0BD4AEA4C02}" srcOrd="4" destOrd="0" parTransId="{3D7495A5-C4DA-47CC-B3E3-357D0E16FCEB}" sibTransId="{109F8F8C-334C-42C6-AE0D-0309779F3118}"/>
    <dgm:cxn modelId="{56053D39-1BBC-4660-9C68-EF2FACF208D0}" type="presOf" srcId="{B783F13D-F3AE-4D5E-BC9E-74D9AB72E8CB}" destId="{904794FB-7E61-48CD-A169-7860509BEFF0}" srcOrd="0" destOrd="0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FF78EE3F-8EF9-4262-BDAA-ECB7B25CF114}" type="presOf" srcId="{8C06F80C-51CE-4398-9B60-B86719650CE0}" destId="{6C3EFC2B-BD77-4343-B3B5-B0A15052FF2D}" srcOrd="0" destOrd="0" presId="urn:microsoft.com/office/officeart/2005/8/layout/hProcess10"/>
    <dgm:cxn modelId="{070738B2-1125-4A1B-BF47-C7AE8A43F144}" srcId="{3DBFC631-885A-4AC5-9465-777A57EB3BB9}" destId="{2678C600-E885-4B7C-A48E-B9CA2A11B49F}" srcOrd="1" destOrd="0" parTransId="{A22355C4-738B-4E44-9130-5DFD66BB6A18}" sibTransId="{5D627556-5419-4C4D-A699-40CF3EAD8254}"/>
    <dgm:cxn modelId="{8E67B3C9-A96A-4865-9024-38B6E6D42C22}" type="presOf" srcId="{ADBA9605-B119-4E63-92E2-73BE17906F0B}" destId="{042A8270-C0D3-4ACE-B789-5EA09E6B38E0}" srcOrd="1" destOrd="0" presId="urn:microsoft.com/office/officeart/2005/8/layout/hProcess10"/>
    <dgm:cxn modelId="{5C3510C5-B2AE-4A8F-B441-3F6AAF77D210}" type="presOf" srcId="{2678C600-E885-4B7C-A48E-B9CA2A11B49F}" destId="{38562F0F-58DC-48BA-A707-3D469DD24C0A}" srcOrd="0" destOrd="2" presId="urn:microsoft.com/office/officeart/2005/8/layout/hProcess10"/>
    <dgm:cxn modelId="{123A49B4-3B93-422D-884A-29CD439C9CA4}" type="presOf" srcId="{48792450-4AEA-4768-93B5-C6F7B9C2A369}" destId="{A2E7A049-F94B-45E2-A2E5-5AE2FD3EAE72}" srcOrd="0" destOrd="0" presId="urn:microsoft.com/office/officeart/2005/8/layout/hProcess10"/>
    <dgm:cxn modelId="{3E31A18B-4F3A-4A51-AAA2-B324F470C1DA}" type="presOf" srcId="{2453896C-0704-4120-B6EA-BBD32FB2ED5A}" destId="{1B5F08B6-88DC-42A9-BDCD-90C855911884}" srcOrd="0" destOrd="0" presId="urn:microsoft.com/office/officeart/2005/8/layout/hProcess10"/>
    <dgm:cxn modelId="{CDAC6574-C4FE-421E-8391-BF539B8C8855}" type="presOf" srcId="{687AA3F5-CF3F-46AE-AB21-B9945F866A6F}" destId="{2B482413-9389-4938-B878-FBE9578A8DF2}" srcOrd="1" destOrd="0" presId="urn:microsoft.com/office/officeart/2005/8/layout/hProcess10"/>
    <dgm:cxn modelId="{8ECEFBB0-15E1-4D9E-84AB-A5AA208C0D1D}" type="presOf" srcId="{E1EFA445-81F5-4E1A-ACEE-726AAC6043AD}" destId="{6C3EFC2B-BD77-4343-B3B5-B0A15052FF2D}" srcOrd="0" destOrd="2" presId="urn:microsoft.com/office/officeart/2005/8/layout/hProcess10"/>
    <dgm:cxn modelId="{1DCDFE2F-57FD-4A8E-83AD-2AC93B5CD81E}" type="presOf" srcId="{ADBA9605-B119-4E63-92E2-73BE17906F0B}" destId="{99D8A71B-7CF0-4691-9002-8FF079B44BC1}" srcOrd="0" destOrd="0" presId="urn:microsoft.com/office/officeart/2005/8/layout/hProcess10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C2F07D52-CDB9-4DA5-AEC2-EE9869788D51}" type="presOf" srcId="{AAFCCB49-D794-4911-96C7-723C51CC8238}" destId="{1474C1F9-2860-403F-98C9-47420749A307}" srcOrd="0" destOrd="0" presId="urn:microsoft.com/office/officeart/2005/8/layout/hProcess10"/>
    <dgm:cxn modelId="{4A65EE62-8889-4093-998F-2BC843862D8F}" type="presOf" srcId="{AAFCCB49-D794-4911-96C7-723C51CC8238}" destId="{4F614B6F-B0B0-423B-A139-21E98349C182}" srcOrd="1" destOrd="0" presId="urn:microsoft.com/office/officeart/2005/8/layout/hProcess10"/>
    <dgm:cxn modelId="{66E65737-9272-444A-ACD7-E34B200E9856}" type="presParOf" srcId="{A2E7A049-F94B-45E2-A2E5-5AE2FD3EAE72}" destId="{D45C41F9-4645-448A-985A-C476E58F96CE}" srcOrd="0" destOrd="0" presId="urn:microsoft.com/office/officeart/2005/8/layout/hProcess10"/>
    <dgm:cxn modelId="{F178C346-53AE-4161-A675-6F885350B300}" type="presParOf" srcId="{D45C41F9-4645-448A-985A-C476E58F96CE}" destId="{8955ABAE-8EBA-4F73-B7EF-60015762CA63}" srcOrd="0" destOrd="0" presId="urn:microsoft.com/office/officeart/2005/8/layout/hProcess10"/>
    <dgm:cxn modelId="{A63C8C30-0E4F-4FE6-8A36-AF16D0860392}" type="presParOf" srcId="{D45C41F9-4645-448A-985A-C476E58F96CE}" destId="{A27BB07A-27E9-4FE7-97C9-97946738CA73}" srcOrd="1" destOrd="0" presId="urn:microsoft.com/office/officeart/2005/8/layout/hProcess10"/>
    <dgm:cxn modelId="{FAFE12D7-D757-4FB8-83C0-212429503624}" type="presParOf" srcId="{A2E7A049-F94B-45E2-A2E5-5AE2FD3EAE72}" destId="{1B5F08B6-88DC-42A9-BDCD-90C855911884}" srcOrd="1" destOrd="0" presId="urn:microsoft.com/office/officeart/2005/8/layout/hProcess10"/>
    <dgm:cxn modelId="{56A2E206-90CD-4356-849B-5EEF247DC5F4}" type="presParOf" srcId="{1B5F08B6-88DC-42A9-BDCD-90C855911884}" destId="{98232756-8BE8-4571-9884-867972D0B3CD}" srcOrd="0" destOrd="0" presId="urn:microsoft.com/office/officeart/2005/8/layout/hProcess10"/>
    <dgm:cxn modelId="{1992E137-61EF-4172-B38C-E1597A69E077}" type="presParOf" srcId="{A2E7A049-F94B-45E2-A2E5-5AE2FD3EAE72}" destId="{921ED960-06B7-48D5-860E-6DDB12314A02}" srcOrd="2" destOrd="0" presId="urn:microsoft.com/office/officeart/2005/8/layout/hProcess10"/>
    <dgm:cxn modelId="{A3D98D3F-D98F-4D1F-AD32-E1F0708E00DB}" type="presParOf" srcId="{921ED960-06B7-48D5-860E-6DDB12314A02}" destId="{E6809F7F-2C70-4070-A1A2-E9F4948BCDF0}" srcOrd="0" destOrd="0" presId="urn:microsoft.com/office/officeart/2005/8/layout/hProcess10"/>
    <dgm:cxn modelId="{C3A99C9C-4F9E-4034-8884-E5E82A4F9DDA}" type="presParOf" srcId="{921ED960-06B7-48D5-860E-6DDB12314A02}" destId="{38562F0F-58DC-48BA-A707-3D469DD24C0A}" srcOrd="1" destOrd="0" presId="urn:microsoft.com/office/officeart/2005/8/layout/hProcess10"/>
    <dgm:cxn modelId="{5A6B1BFF-2C14-483E-9714-6EBF5424E89F}" type="presParOf" srcId="{A2E7A049-F94B-45E2-A2E5-5AE2FD3EAE72}" destId="{8E9F96BA-55E5-47A1-8326-50DABA2AFDCE}" srcOrd="3" destOrd="0" presId="urn:microsoft.com/office/officeart/2005/8/layout/hProcess10"/>
    <dgm:cxn modelId="{80CFA698-C577-47B0-B50F-C2F54A767528}" type="presParOf" srcId="{8E9F96BA-55E5-47A1-8326-50DABA2AFDCE}" destId="{2B482413-9389-4938-B878-FBE9578A8DF2}" srcOrd="0" destOrd="0" presId="urn:microsoft.com/office/officeart/2005/8/layout/hProcess10"/>
    <dgm:cxn modelId="{90D17B2E-30B0-42FF-8A61-51F6B80A573B}" type="presParOf" srcId="{A2E7A049-F94B-45E2-A2E5-5AE2FD3EAE72}" destId="{CB267F92-F3D0-4BCA-A489-95226864A795}" srcOrd="4" destOrd="0" presId="urn:microsoft.com/office/officeart/2005/8/layout/hProcess10"/>
    <dgm:cxn modelId="{F2F34CC8-D5DA-40BB-91FB-0D18B9FB79F7}" type="presParOf" srcId="{CB267F92-F3D0-4BCA-A489-95226864A795}" destId="{95E0C93F-9679-4BB1-A351-EEAB19EE8749}" srcOrd="0" destOrd="0" presId="urn:microsoft.com/office/officeart/2005/8/layout/hProcess10"/>
    <dgm:cxn modelId="{A9F27C2C-FE72-4B0D-BC4A-EF9932EB0A1D}" type="presParOf" srcId="{CB267F92-F3D0-4BCA-A489-95226864A795}" destId="{6C3EFC2B-BD77-4343-B3B5-B0A15052FF2D}" srcOrd="1" destOrd="0" presId="urn:microsoft.com/office/officeart/2005/8/layout/hProcess10"/>
    <dgm:cxn modelId="{167A926D-D083-45A9-89BA-884F0291BD75}" type="presParOf" srcId="{A2E7A049-F94B-45E2-A2E5-5AE2FD3EAE72}" destId="{1474C1F9-2860-403F-98C9-47420749A307}" srcOrd="5" destOrd="0" presId="urn:microsoft.com/office/officeart/2005/8/layout/hProcess10"/>
    <dgm:cxn modelId="{C2D70A8B-2E0B-4817-9EAE-8F28EE1A623C}" type="presParOf" srcId="{1474C1F9-2860-403F-98C9-47420749A307}" destId="{4F614B6F-B0B0-423B-A139-21E98349C182}" srcOrd="0" destOrd="0" presId="urn:microsoft.com/office/officeart/2005/8/layout/hProcess10"/>
    <dgm:cxn modelId="{A57AFBF3-A231-4B3F-B51F-7A32BC078960}" type="presParOf" srcId="{A2E7A049-F94B-45E2-A2E5-5AE2FD3EAE72}" destId="{6B1968F0-E922-442B-8043-F89AD25B3B8F}" srcOrd="6" destOrd="0" presId="urn:microsoft.com/office/officeart/2005/8/layout/hProcess10"/>
    <dgm:cxn modelId="{8A2AA610-EB05-4B40-A24E-4CD085C57897}" type="presParOf" srcId="{6B1968F0-E922-442B-8043-F89AD25B3B8F}" destId="{5DCC53D3-F8DB-48D7-A571-4C9674A2D0AD}" srcOrd="0" destOrd="0" presId="urn:microsoft.com/office/officeart/2005/8/layout/hProcess10"/>
    <dgm:cxn modelId="{D26C5A47-F25A-4A19-A124-3A293A29A967}" type="presParOf" srcId="{6B1968F0-E922-442B-8043-F89AD25B3B8F}" destId="{904794FB-7E61-48CD-A169-7860509BEFF0}" srcOrd="1" destOrd="0" presId="urn:microsoft.com/office/officeart/2005/8/layout/hProcess10"/>
    <dgm:cxn modelId="{4208C71E-BE0C-48E2-BE1D-6D3B757543DA}" type="presParOf" srcId="{A2E7A049-F94B-45E2-A2E5-5AE2FD3EAE72}" destId="{99D8A71B-7CF0-4691-9002-8FF079B44BC1}" srcOrd="7" destOrd="0" presId="urn:microsoft.com/office/officeart/2005/8/layout/hProcess10"/>
    <dgm:cxn modelId="{D0BA377E-1008-4AC3-9E20-34932FA8766A}" type="presParOf" srcId="{99D8A71B-7CF0-4691-9002-8FF079B44BC1}" destId="{042A8270-C0D3-4ACE-B789-5EA09E6B38E0}" srcOrd="0" destOrd="0" presId="urn:microsoft.com/office/officeart/2005/8/layout/hProcess10"/>
    <dgm:cxn modelId="{ABD47ADC-A414-4253-844E-E71D9D3AED69}" type="presParOf" srcId="{A2E7A049-F94B-45E2-A2E5-5AE2FD3EAE72}" destId="{5BA32BBD-91B2-4720-BD61-93CFD03B4F39}" srcOrd="8" destOrd="0" presId="urn:microsoft.com/office/officeart/2005/8/layout/hProcess10"/>
    <dgm:cxn modelId="{59482F9D-3192-472E-81A8-445529BAB817}" type="presParOf" srcId="{5BA32BBD-91B2-4720-BD61-93CFD03B4F39}" destId="{AD893709-D750-447E-8066-013A0CC7EFF2}" srcOrd="0" destOrd="0" presId="urn:microsoft.com/office/officeart/2005/8/layout/hProcess10"/>
    <dgm:cxn modelId="{B37726B2-B3D4-4CD8-A550-4C519D24D3F7}" type="presParOf" srcId="{5BA32BBD-91B2-4720-BD61-93CFD03B4F39}" destId="{9F09BBAA-748B-4316-B930-DBD9B8F167D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20" minVer="http://schemas.openxmlformats.org/drawingml/2006/diagram"/>
    </a:ext>
  </dgm:extLst>
</dgm:dataModel>
</file>

<file path=xl/diagrams/data5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Single template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2678C600-E885-4B7C-A48E-B9CA2A11B49F}">
      <dgm:prSet phldrT="[Text]"/>
      <dgm:spPr/>
      <dgm:t>
        <a:bodyPr/>
        <a:lstStyle/>
        <a:p>
          <a:r>
            <a:rPr lang="en-US"/>
            <a:t>Sites deactivated</a:t>
          </a:r>
        </a:p>
      </dgm:t>
    </dgm:pt>
    <dgm:pt modelId="{A22355C4-738B-4E44-9130-5DFD66BB6A18}" type="parTrans" cxnId="{070738B2-1125-4A1B-BF47-C7AE8A43F144}">
      <dgm:prSet/>
      <dgm:spPr/>
      <dgm:t>
        <a:bodyPr/>
        <a:lstStyle/>
        <a:p>
          <a:endParaRPr lang="en-US"/>
        </a:p>
      </dgm:t>
    </dgm:pt>
    <dgm:pt modelId="{5D627556-5419-4C4D-A699-40CF3EAD8254}" type="sibTrans" cxnId="{070738B2-1125-4A1B-BF47-C7AE8A43F144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</a:t>
          </a:r>
          <a:r>
            <a:rPr lang="en-US"/>
            <a:t> 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89E6344D-0DBB-4290-B597-8F98CD6FAD38}" type="presOf" srcId="{2453896C-0704-4120-B6EA-BBD32FB2ED5A}" destId="{1B5F08B6-88DC-42A9-BDCD-90C855911884}" srcOrd="0" destOrd="0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B696DACC-9F66-41DC-B1AF-C4D247E5B2DA}" type="presOf" srcId="{5DFA96B7-F15D-4EBB-9AF3-6E26976F1AE3}" destId="{6C3EFC2B-BD77-4343-B3B5-B0A15052FF2D}" srcOrd="0" destOrd="1" presId="urn:microsoft.com/office/officeart/2005/8/layout/hProcess10"/>
    <dgm:cxn modelId="{6FA59365-BD2F-498B-B5EE-0CDE741726CE}" type="presOf" srcId="{48792450-4AEA-4768-93B5-C6F7B9C2A369}" destId="{A2E7A049-F94B-45E2-A2E5-5AE2FD3EAE72}" srcOrd="0" destOrd="0" presId="urn:microsoft.com/office/officeart/2005/8/layout/hProcess10"/>
    <dgm:cxn modelId="{A147BAEE-2581-476C-BAF9-74086934A1FC}" type="presOf" srcId="{2678C600-E885-4B7C-A48E-B9CA2A11B49F}" destId="{38562F0F-58DC-48BA-A707-3D469DD24C0A}" srcOrd="0" destOrd="3" presId="urn:microsoft.com/office/officeart/2005/8/layout/hProcess10"/>
    <dgm:cxn modelId="{4185E020-D948-4170-B15F-BABF7D654C72}" type="presOf" srcId="{687AA3F5-CF3F-46AE-AB21-B9945F866A6F}" destId="{2B482413-9389-4938-B878-FBE9578A8DF2}" srcOrd="1" destOrd="0" presId="urn:microsoft.com/office/officeart/2005/8/layout/hProcess10"/>
    <dgm:cxn modelId="{4A1B134D-DFD2-4A10-A124-DE13BD90FD35}" type="presOf" srcId="{8C06F80C-51CE-4398-9B60-B86719650CE0}" destId="{6C3EFC2B-BD77-4343-B3B5-B0A15052FF2D}" srcOrd="0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6D1741C6-E844-4F52-8AC5-6F44BB0572F5}" type="presOf" srcId="{E1EFA445-81F5-4E1A-ACEE-726AAC6043AD}" destId="{6C3EFC2B-BD77-4343-B3B5-B0A15052FF2D}" srcOrd="0" destOrd="2" presId="urn:microsoft.com/office/officeart/2005/8/layout/hProcess10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1D354E70-1BE0-48BD-9FDA-123BDF50B284}" type="presOf" srcId="{B1A35C4A-848A-4444-9B40-1B1C4A9ED5A9}" destId="{38562F0F-58DC-48BA-A707-3D469DD24C0A}" srcOrd="0" destOrd="1" presId="urn:microsoft.com/office/officeart/2005/8/layout/hProcess10"/>
    <dgm:cxn modelId="{96CC32F9-7D0F-4845-8938-73DF8409503B}" type="presOf" srcId="{3DBFC631-885A-4AC5-9465-777A57EB3BB9}" destId="{38562F0F-58DC-48BA-A707-3D469DD24C0A}" srcOrd="0" destOrd="0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25DD488D-70BC-4DE5-AA1F-301EF0941CFB}" type="presOf" srcId="{2453896C-0704-4120-B6EA-BBD32FB2ED5A}" destId="{98232756-8BE8-4571-9884-867972D0B3CD}" srcOrd="1" destOrd="0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84F74973-93D7-4EF5-97CC-060461B88DDE}" type="presOf" srcId="{09792C72-BE07-44D9-849D-9C7DE0B376C2}" destId="{38562F0F-58DC-48BA-A707-3D469DD24C0A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53C8D9B9-3DA8-4648-8FAF-D4A21A11DAA2}" type="presOf" srcId="{687AA3F5-CF3F-46AE-AB21-B9945F866A6F}" destId="{8E9F96BA-55E5-47A1-8326-50DABA2AFDCE}" srcOrd="0" destOrd="0" presId="urn:microsoft.com/office/officeart/2005/8/layout/hProcess10"/>
    <dgm:cxn modelId="{56D29544-2A57-40CC-808E-10C71498A390}" type="presOf" srcId="{3120B185-DA1E-4724-BACB-7DD533B13134}" destId="{A27BB07A-27E9-4FE7-97C9-97946738CA73}" srcOrd="0" destOrd="0" presId="urn:microsoft.com/office/officeart/2005/8/layout/hProcess10"/>
    <dgm:cxn modelId="{070738B2-1125-4A1B-BF47-C7AE8A43F144}" srcId="{3DBFC631-885A-4AC5-9465-777A57EB3BB9}" destId="{2678C600-E885-4B7C-A48E-B9CA2A11B49F}" srcOrd="2" destOrd="0" parTransId="{A22355C4-738B-4E44-9130-5DFD66BB6A18}" sibTransId="{5D627556-5419-4C4D-A699-40CF3EAD8254}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587B523E-CB2E-4FAB-9447-6223ABA43AAE}" type="presOf" srcId="{AD14307C-04BE-4DC7-BEF3-BA0CE6C9D2B7}" destId="{A27BB07A-27E9-4FE7-97C9-97946738CA73}" srcOrd="0" destOrd="1" presId="urn:microsoft.com/office/officeart/2005/8/layout/hProcess10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5BF6456A-4A7D-4F39-8039-61C97C52A412}" type="presOf" srcId="{041216FE-5886-4C9E-9D9A-6B5BB047DCEF}" destId="{A27BB07A-27E9-4FE7-97C9-97946738CA73}" srcOrd="0" destOrd="2" presId="urn:microsoft.com/office/officeart/2005/8/layout/hProcess10"/>
    <dgm:cxn modelId="{0D720268-20BC-464A-8D9F-2E3CBECE92D1}" type="presParOf" srcId="{A2E7A049-F94B-45E2-A2E5-5AE2FD3EAE72}" destId="{D45C41F9-4645-448A-985A-C476E58F96CE}" srcOrd="0" destOrd="0" presId="urn:microsoft.com/office/officeart/2005/8/layout/hProcess10"/>
    <dgm:cxn modelId="{B368F19F-9F27-4E98-9577-0626392189A9}" type="presParOf" srcId="{D45C41F9-4645-448A-985A-C476E58F96CE}" destId="{8955ABAE-8EBA-4F73-B7EF-60015762CA63}" srcOrd="0" destOrd="0" presId="urn:microsoft.com/office/officeart/2005/8/layout/hProcess10"/>
    <dgm:cxn modelId="{D74A6BD0-AD3C-4F18-8BC0-56AC30D9F45F}" type="presParOf" srcId="{D45C41F9-4645-448A-985A-C476E58F96CE}" destId="{A27BB07A-27E9-4FE7-97C9-97946738CA73}" srcOrd="1" destOrd="0" presId="urn:microsoft.com/office/officeart/2005/8/layout/hProcess10"/>
    <dgm:cxn modelId="{660756BE-E23B-4846-9410-7488AA0A2A79}" type="presParOf" srcId="{A2E7A049-F94B-45E2-A2E5-5AE2FD3EAE72}" destId="{1B5F08B6-88DC-42A9-BDCD-90C855911884}" srcOrd="1" destOrd="0" presId="urn:microsoft.com/office/officeart/2005/8/layout/hProcess10"/>
    <dgm:cxn modelId="{06023BC6-7094-439D-A069-F35A62FC6B20}" type="presParOf" srcId="{1B5F08B6-88DC-42A9-BDCD-90C855911884}" destId="{98232756-8BE8-4571-9884-867972D0B3CD}" srcOrd="0" destOrd="0" presId="urn:microsoft.com/office/officeart/2005/8/layout/hProcess10"/>
    <dgm:cxn modelId="{EC23F917-64DD-4FFE-A6A5-392A9A94722B}" type="presParOf" srcId="{A2E7A049-F94B-45E2-A2E5-5AE2FD3EAE72}" destId="{921ED960-06B7-48D5-860E-6DDB12314A02}" srcOrd="2" destOrd="0" presId="urn:microsoft.com/office/officeart/2005/8/layout/hProcess10"/>
    <dgm:cxn modelId="{E3FD180F-F4C9-4F81-9853-E71F598D99E1}" type="presParOf" srcId="{921ED960-06B7-48D5-860E-6DDB12314A02}" destId="{E6809F7F-2C70-4070-A1A2-E9F4948BCDF0}" srcOrd="0" destOrd="0" presId="urn:microsoft.com/office/officeart/2005/8/layout/hProcess10"/>
    <dgm:cxn modelId="{9FE3C3EC-FB9C-4CD3-8DEF-11CE79576B79}" type="presParOf" srcId="{921ED960-06B7-48D5-860E-6DDB12314A02}" destId="{38562F0F-58DC-48BA-A707-3D469DD24C0A}" srcOrd="1" destOrd="0" presId="urn:microsoft.com/office/officeart/2005/8/layout/hProcess10"/>
    <dgm:cxn modelId="{232871FB-065B-4E2D-B3EB-F1C0E9BF551B}" type="presParOf" srcId="{A2E7A049-F94B-45E2-A2E5-5AE2FD3EAE72}" destId="{8E9F96BA-55E5-47A1-8326-50DABA2AFDCE}" srcOrd="3" destOrd="0" presId="urn:microsoft.com/office/officeart/2005/8/layout/hProcess10"/>
    <dgm:cxn modelId="{C8E7E4B0-1449-4884-8718-EB28FDCC55F4}" type="presParOf" srcId="{8E9F96BA-55E5-47A1-8326-50DABA2AFDCE}" destId="{2B482413-9389-4938-B878-FBE9578A8DF2}" srcOrd="0" destOrd="0" presId="urn:microsoft.com/office/officeart/2005/8/layout/hProcess10"/>
    <dgm:cxn modelId="{F0901FA7-2E1D-46FF-9B7D-7783D341A775}" type="presParOf" srcId="{A2E7A049-F94B-45E2-A2E5-5AE2FD3EAE72}" destId="{CB267F92-F3D0-4BCA-A489-95226864A795}" srcOrd="4" destOrd="0" presId="urn:microsoft.com/office/officeart/2005/8/layout/hProcess10"/>
    <dgm:cxn modelId="{8E8B95C4-54B0-4B13-86BC-97FEC39CA79B}" type="presParOf" srcId="{CB267F92-F3D0-4BCA-A489-95226864A795}" destId="{95E0C93F-9679-4BB1-A351-EEAB19EE8749}" srcOrd="0" destOrd="0" presId="urn:microsoft.com/office/officeart/2005/8/layout/hProcess10"/>
    <dgm:cxn modelId="{E3512FEC-899D-4D6C-B7B3-013F8D0E12A4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25" minVer="http://schemas.openxmlformats.org/drawingml/2006/diagram"/>
    </a:ext>
  </dgm:extLst>
</dgm:dataModel>
</file>

<file path=xl/diagrams/data6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F66FEC70-D697-4D00-8E79-671DBA225B39}" type="presOf" srcId="{687AA3F5-CF3F-46AE-AB21-B9945F866A6F}" destId="{8E9F96BA-55E5-47A1-8326-50DABA2AFDCE}" srcOrd="0" destOrd="0" presId="urn:microsoft.com/office/officeart/2005/8/layout/hProcess10"/>
    <dgm:cxn modelId="{6F0FED0F-AC1B-461F-A4C1-DCD1CA25ABD3}" type="presOf" srcId="{3DBFC631-885A-4AC5-9465-777A57EB3BB9}" destId="{38562F0F-58DC-48BA-A707-3D469DD24C0A}" srcOrd="0" destOrd="0" presId="urn:microsoft.com/office/officeart/2005/8/layout/hProcess10"/>
    <dgm:cxn modelId="{D521B844-B2EE-48D6-9897-455C1404DE34}" type="presOf" srcId="{E1EFA445-81F5-4E1A-ACEE-726AAC6043AD}" destId="{6C3EFC2B-BD77-4343-B3B5-B0A15052FF2D}" srcOrd="0" destOrd="4" presId="urn:microsoft.com/office/officeart/2005/8/layout/hProcess10"/>
    <dgm:cxn modelId="{03E3A742-5976-421A-8833-0D8A0453FAED}" type="presOf" srcId="{B1A35C4A-848A-4444-9B40-1B1C4A9ED5A9}" destId="{38562F0F-58DC-48BA-A707-3D469DD24C0A}" srcOrd="0" destOrd="1" presId="urn:microsoft.com/office/officeart/2005/8/layout/hProcess10"/>
    <dgm:cxn modelId="{91135AB2-CFF6-4ABC-9424-3ED6C750ECBC}" type="presOf" srcId="{687AA3F5-CF3F-46AE-AB21-B9945F866A6F}" destId="{2B482413-9389-4938-B878-FBE9578A8DF2}" srcOrd="1" destOrd="0" presId="urn:microsoft.com/office/officeart/2005/8/layout/hProcess10"/>
    <dgm:cxn modelId="{4EF4D56F-010B-4ED8-989D-2E794A7A10B3}" type="presOf" srcId="{5DFA96B7-F15D-4EBB-9AF3-6E26976F1AE3}" destId="{6C3EFC2B-BD77-4343-B3B5-B0A15052FF2D}" srcOrd="0" destOrd="3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524E5843-9526-4BA6-A380-FD2A01F598B0}" type="presOf" srcId="{041216FE-5886-4C9E-9D9A-6B5BB047DCEF}" destId="{A27BB07A-27E9-4FE7-97C9-97946738CA73}" srcOrd="0" destOrd="2" presId="urn:microsoft.com/office/officeart/2005/8/layout/hProcess10"/>
    <dgm:cxn modelId="{C77EE8C5-FC81-48E6-A600-8552D1410B69}" type="presOf" srcId="{C4C8EDB8-FFA1-4CFB-9499-E350106B9A54}" destId="{6C3EFC2B-BD77-4343-B3B5-B0A15052FF2D}" srcOrd="0" destOrd="2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E8592122-2BCF-4A64-8D0B-E4E83866341A}" type="presOf" srcId="{AD14307C-04BE-4DC7-BEF3-BA0CE6C9D2B7}" destId="{A27BB07A-27E9-4FE7-97C9-97946738CA73}" srcOrd="0" destOrd="1" presId="urn:microsoft.com/office/officeart/2005/8/layout/hProcess10"/>
    <dgm:cxn modelId="{005D59A5-2E3C-489C-9393-D4A46CE3CAAC}" type="presOf" srcId="{2453896C-0704-4120-B6EA-BBD32FB2ED5A}" destId="{98232756-8BE8-4571-9884-867972D0B3CD}" srcOrd="1" destOrd="0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A227F3A5-9574-4861-A73C-390DEE010B47}" type="presOf" srcId="{48792450-4AEA-4768-93B5-C6F7B9C2A369}" destId="{A2E7A049-F94B-45E2-A2E5-5AE2FD3EAE72}" srcOrd="0" destOrd="0" presId="urn:microsoft.com/office/officeart/2005/8/layout/hProcess10"/>
    <dgm:cxn modelId="{183520AD-830A-4D49-8EFE-F0B933D381BD}" type="presOf" srcId="{3981CD04-3F5C-4794-A4C6-5E380BA1DE4C}" destId="{6C3EFC2B-BD77-4343-B3B5-B0A15052FF2D}" srcOrd="0" destOrd="1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BCCFE4A0-389C-4249-B769-E791393D5611}" type="presOf" srcId="{09792C72-BE07-44D9-849D-9C7DE0B376C2}" destId="{38562F0F-58DC-48BA-A707-3D469DD24C0A}" srcOrd="0" destOrd="2" presId="urn:microsoft.com/office/officeart/2005/8/layout/hProcess10"/>
    <dgm:cxn modelId="{613A3E8A-B308-4BBC-9F94-290BF74D8A3B}" type="presOf" srcId="{3120B185-DA1E-4724-BACB-7DD533B13134}" destId="{A27BB07A-27E9-4FE7-97C9-97946738CA73}" srcOrd="0" destOrd="0" presId="urn:microsoft.com/office/officeart/2005/8/layout/hProcess10"/>
    <dgm:cxn modelId="{A52240F1-3162-4B8A-95A1-E55317F44FB6}" type="presOf" srcId="{2453896C-0704-4120-B6EA-BBD32FB2ED5A}" destId="{1B5F08B6-88DC-42A9-BDCD-90C855911884}" srcOrd="0" destOrd="0" presId="urn:microsoft.com/office/officeart/2005/8/layout/hProcess10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E67F8271-0969-4FFD-93C5-0E63EC38F542}" type="presOf" srcId="{8C06F80C-51CE-4398-9B60-B86719650CE0}" destId="{6C3EFC2B-BD77-4343-B3B5-B0A15052FF2D}" srcOrd="0" destOrd="0" presId="urn:microsoft.com/office/officeart/2005/8/layout/hProcess10"/>
    <dgm:cxn modelId="{74C1B0D8-8D09-4DBD-B977-A987DE2ADFCF}" type="presParOf" srcId="{A2E7A049-F94B-45E2-A2E5-5AE2FD3EAE72}" destId="{D45C41F9-4645-448A-985A-C476E58F96CE}" srcOrd="0" destOrd="0" presId="urn:microsoft.com/office/officeart/2005/8/layout/hProcess10"/>
    <dgm:cxn modelId="{DADAE25D-7655-4A6A-8E88-FF60827C1B64}" type="presParOf" srcId="{D45C41F9-4645-448A-985A-C476E58F96CE}" destId="{8955ABAE-8EBA-4F73-B7EF-60015762CA63}" srcOrd="0" destOrd="0" presId="urn:microsoft.com/office/officeart/2005/8/layout/hProcess10"/>
    <dgm:cxn modelId="{112288E1-0BE3-498E-ABB6-F50A30C7C819}" type="presParOf" srcId="{D45C41F9-4645-448A-985A-C476E58F96CE}" destId="{A27BB07A-27E9-4FE7-97C9-97946738CA73}" srcOrd="1" destOrd="0" presId="urn:microsoft.com/office/officeart/2005/8/layout/hProcess10"/>
    <dgm:cxn modelId="{64768715-D158-443C-A5CC-9A2D1628576B}" type="presParOf" srcId="{A2E7A049-F94B-45E2-A2E5-5AE2FD3EAE72}" destId="{1B5F08B6-88DC-42A9-BDCD-90C855911884}" srcOrd="1" destOrd="0" presId="urn:microsoft.com/office/officeart/2005/8/layout/hProcess10"/>
    <dgm:cxn modelId="{6F9F90D2-4BA6-48AA-9A63-241BFED67F16}" type="presParOf" srcId="{1B5F08B6-88DC-42A9-BDCD-90C855911884}" destId="{98232756-8BE8-4571-9884-867972D0B3CD}" srcOrd="0" destOrd="0" presId="urn:microsoft.com/office/officeart/2005/8/layout/hProcess10"/>
    <dgm:cxn modelId="{851BB139-A518-4C9F-8BCA-E5D781AFCA5E}" type="presParOf" srcId="{A2E7A049-F94B-45E2-A2E5-5AE2FD3EAE72}" destId="{921ED960-06B7-48D5-860E-6DDB12314A02}" srcOrd="2" destOrd="0" presId="urn:microsoft.com/office/officeart/2005/8/layout/hProcess10"/>
    <dgm:cxn modelId="{34CF6D21-10FC-442E-998B-2A32DD18C506}" type="presParOf" srcId="{921ED960-06B7-48D5-860E-6DDB12314A02}" destId="{E6809F7F-2C70-4070-A1A2-E9F4948BCDF0}" srcOrd="0" destOrd="0" presId="urn:microsoft.com/office/officeart/2005/8/layout/hProcess10"/>
    <dgm:cxn modelId="{F1293B1F-F3D4-4CB7-8C27-4CF467CD0BD8}" type="presParOf" srcId="{921ED960-06B7-48D5-860E-6DDB12314A02}" destId="{38562F0F-58DC-48BA-A707-3D469DD24C0A}" srcOrd="1" destOrd="0" presId="urn:microsoft.com/office/officeart/2005/8/layout/hProcess10"/>
    <dgm:cxn modelId="{F36126D9-5D83-472B-9524-65BA7D0B08BD}" type="presParOf" srcId="{A2E7A049-F94B-45E2-A2E5-5AE2FD3EAE72}" destId="{8E9F96BA-55E5-47A1-8326-50DABA2AFDCE}" srcOrd="3" destOrd="0" presId="urn:microsoft.com/office/officeart/2005/8/layout/hProcess10"/>
    <dgm:cxn modelId="{3AE52D10-EF15-4172-A628-4090F0B4045D}" type="presParOf" srcId="{8E9F96BA-55E5-47A1-8326-50DABA2AFDCE}" destId="{2B482413-9389-4938-B878-FBE9578A8DF2}" srcOrd="0" destOrd="0" presId="urn:microsoft.com/office/officeart/2005/8/layout/hProcess10"/>
    <dgm:cxn modelId="{399DA775-56B0-46D0-9BDC-60D0796332D5}" type="presParOf" srcId="{A2E7A049-F94B-45E2-A2E5-5AE2FD3EAE72}" destId="{CB267F92-F3D0-4BCA-A489-95226864A795}" srcOrd="4" destOrd="0" presId="urn:microsoft.com/office/officeart/2005/8/layout/hProcess10"/>
    <dgm:cxn modelId="{AA231A64-95DE-42F4-B5C2-B0B51549873D}" type="presParOf" srcId="{CB267F92-F3D0-4BCA-A489-95226864A795}" destId="{95E0C93F-9679-4BB1-A351-EEAB19EE8749}" srcOrd="0" destOrd="0" presId="urn:microsoft.com/office/officeart/2005/8/layout/hProcess10"/>
    <dgm:cxn modelId="{C3FE7461-3967-486E-8D97-8B9B4A1568BD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30" minVer="http://schemas.openxmlformats.org/drawingml/2006/diagram"/>
    </a:ext>
  </dgm:extLst>
</dgm:dataModel>
</file>

<file path=xl/diagrams/data7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Single template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12C77F5-0617-4463-BD7D-05A3C843DA77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C81F5DF8-0704-4229-A5C3-C70FCDCB7871}" type="parTrans" cxnId="{25533B3F-4A80-46A0-ACD0-0CDC299676CE}">
      <dgm:prSet/>
      <dgm:spPr/>
      <dgm:t>
        <a:bodyPr/>
        <a:lstStyle/>
        <a:p>
          <a:endParaRPr lang="en-US"/>
        </a:p>
      </dgm:t>
    </dgm:pt>
    <dgm:pt modelId="{BF621523-4992-4B53-9887-F022057CAA6D}" type="sibTrans" cxnId="{25533B3F-4A80-46A0-ACD0-0CDC299676CE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05937C8A-A0A8-4FDD-9D44-F0BF503BA9D8}" type="presOf" srcId="{48792450-4AEA-4768-93B5-C6F7B9C2A369}" destId="{A2E7A049-F94B-45E2-A2E5-5AE2FD3EAE72}" srcOrd="0" destOrd="0" presId="urn:microsoft.com/office/officeart/2005/8/layout/hProcess10"/>
    <dgm:cxn modelId="{43913A5F-275B-464B-AEE5-C57D2ECB61AF}" type="presOf" srcId="{687AA3F5-CF3F-46AE-AB21-B9945F866A6F}" destId="{2B482413-9389-4938-B878-FBE9578A8DF2}" srcOrd="1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03B15330-0764-4567-93FB-C59454635359}" type="presOf" srcId="{3981CD04-3F5C-4794-A4C6-5E380BA1DE4C}" destId="{6C3EFC2B-BD77-4343-B3B5-B0A15052FF2D}" srcOrd="0" destOrd="1" presId="urn:microsoft.com/office/officeart/2005/8/layout/hProcess10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808E982A-8B5B-4724-BE1E-1EF82F7EF3C8}" type="presOf" srcId="{3DBFC631-885A-4AC5-9465-777A57EB3BB9}" destId="{38562F0F-58DC-48BA-A707-3D469DD24C0A}" srcOrd="0" destOrd="0" presId="urn:microsoft.com/office/officeart/2005/8/layout/hProcess10"/>
    <dgm:cxn modelId="{CCA38CA8-3F0F-4925-B5DC-3DDF8B06B0C8}" type="presOf" srcId="{09792C72-BE07-44D9-849D-9C7DE0B376C2}" destId="{38562F0F-58DC-48BA-A707-3D469DD24C0A}" srcOrd="0" destOrd="2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2C895DE4-EE5A-4FDC-B92B-31A0AF6623F9}" type="presOf" srcId="{041216FE-5886-4C9E-9D9A-6B5BB047DCEF}" destId="{A27BB07A-27E9-4FE7-97C9-97946738CA73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606D4C9A-396B-4FCA-B76D-FE211F1ED47D}" type="presOf" srcId="{B1A35C4A-848A-4444-9B40-1B1C4A9ED5A9}" destId="{38562F0F-58DC-48BA-A707-3D469DD24C0A}" srcOrd="0" destOrd="1" presId="urn:microsoft.com/office/officeart/2005/8/layout/hProcess10"/>
    <dgm:cxn modelId="{0CA7764D-C068-4F23-A920-E56EA07A654D}" type="presOf" srcId="{687AA3F5-CF3F-46AE-AB21-B9945F866A6F}" destId="{8E9F96BA-55E5-47A1-8326-50DABA2AFDCE}" srcOrd="0" destOrd="0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B31633C4-B3FB-4AC8-ADD1-4968925C5475}" type="presOf" srcId="{2453896C-0704-4120-B6EA-BBD32FB2ED5A}" destId="{1B5F08B6-88DC-42A9-BDCD-90C855911884}" srcOrd="0" destOrd="0" presId="urn:microsoft.com/office/officeart/2005/8/layout/hProcess10"/>
    <dgm:cxn modelId="{90D7565A-6D97-4F2A-9CD1-7134CBEBBE6B}" type="presOf" srcId="{AD14307C-04BE-4DC7-BEF3-BA0CE6C9D2B7}" destId="{A27BB07A-27E9-4FE7-97C9-97946738CA73}" srcOrd="0" destOrd="1" presId="urn:microsoft.com/office/officeart/2005/8/layout/hProcess10"/>
    <dgm:cxn modelId="{25533B3F-4A80-46A0-ACD0-0CDC299676CE}" srcId="{8C06F80C-51CE-4398-9B60-B86719650CE0}" destId="{A12C77F5-0617-4463-BD7D-05A3C843DA77}" srcOrd="1" destOrd="0" parTransId="{C81F5DF8-0704-4229-A5C3-C70FCDCB7871}" sibTransId="{BF621523-4992-4B53-9887-F022057CAA6D}"/>
    <dgm:cxn modelId="{DDB755B9-CB55-4BDC-9167-A52CBCD15B7A}" type="presOf" srcId="{3120B185-DA1E-4724-BACB-7DD533B13134}" destId="{A27BB07A-27E9-4FE7-97C9-97946738CA73}" srcOrd="0" destOrd="0" presId="urn:microsoft.com/office/officeart/2005/8/layout/hProcess10"/>
    <dgm:cxn modelId="{0A89CB35-A4C6-4F52-987F-83E23AD64BBE}" type="presOf" srcId="{2453896C-0704-4120-B6EA-BBD32FB2ED5A}" destId="{98232756-8BE8-4571-9884-867972D0B3CD}" srcOrd="1" destOrd="0" presId="urn:microsoft.com/office/officeart/2005/8/layout/hProcess10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05978D86-FDDD-40D6-A64B-B4AF9ED70F51}" type="presOf" srcId="{8C06F80C-51CE-4398-9B60-B86719650CE0}" destId="{6C3EFC2B-BD77-4343-B3B5-B0A15052FF2D}" srcOrd="0" destOrd="0" presId="urn:microsoft.com/office/officeart/2005/8/layout/hProcess10"/>
    <dgm:cxn modelId="{A72392C3-7299-43B8-8C5E-31B295824698}" type="presOf" srcId="{A12C77F5-0617-4463-BD7D-05A3C843DA77}" destId="{6C3EFC2B-BD77-4343-B3B5-B0A15052FF2D}" srcOrd="0" destOrd="2" presId="urn:microsoft.com/office/officeart/2005/8/layout/hProcess10"/>
    <dgm:cxn modelId="{CD03E825-DE1D-4CE1-AD1E-593BC100CE09}" type="presParOf" srcId="{A2E7A049-F94B-45E2-A2E5-5AE2FD3EAE72}" destId="{D45C41F9-4645-448A-985A-C476E58F96CE}" srcOrd="0" destOrd="0" presId="urn:microsoft.com/office/officeart/2005/8/layout/hProcess10"/>
    <dgm:cxn modelId="{9C034B14-CE34-4EB6-AD5F-74D7DA9362E2}" type="presParOf" srcId="{D45C41F9-4645-448A-985A-C476E58F96CE}" destId="{8955ABAE-8EBA-4F73-B7EF-60015762CA63}" srcOrd="0" destOrd="0" presId="urn:microsoft.com/office/officeart/2005/8/layout/hProcess10"/>
    <dgm:cxn modelId="{C73368A8-F2A8-446D-BBCD-194F31A2B66F}" type="presParOf" srcId="{D45C41F9-4645-448A-985A-C476E58F96CE}" destId="{A27BB07A-27E9-4FE7-97C9-97946738CA73}" srcOrd="1" destOrd="0" presId="urn:microsoft.com/office/officeart/2005/8/layout/hProcess10"/>
    <dgm:cxn modelId="{369441A1-49FB-4893-A401-46FCDD20C24B}" type="presParOf" srcId="{A2E7A049-F94B-45E2-A2E5-5AE2FD3EAE72}" destId="{1B5F08B6-88DC-42A9-BDCD-90C855911884}" srcOrd="1" destOrd="0" presId="urn:microsoft.com/office/officeart/2005/8/layout/hProcess10"/>
    <dgm:cxn modelId="{0C2E5A5A-FF0D-4195-BD5D-411859F103FA}" type="presParOf" srcId="{1B5F08B6-88DC-42A9-BDCD-90C855911884}" destId="{98232756-8BE8-4571-9884-867972D0B3CD}" srcOrd="0" destOrd="0" presId="urn:microsoft.com/office/officeart/2005/8/layout/hProcess10"/>
    <dgm:cxn modelId="{F0BC188F-13BE-4EAB-ABC1-6E34B3B9C187}" type="presParOf" srcId="{A2E7A049-F94B-45E2-A2E5-5AE2FD3EAE72}" destId="{921ED960-06B7-48D5-860E-6DDB12314A02}" srcOrd="2" destOrd="0" presId="urn:microsoft.com/office/officeart/2005/8/layout/hProcess10"/>
    <dgm:cxn modelId="{733AB92C-AC84-4494-AF03-25B1561DE508}" type="presParOf" srcId="{921ED960-06B7-48D5-860E-6DDB12314A02}" destId="{E6809F7F-2C70-4070-A1A2-E9F4948BCDF0}" srcOrd="0" destOrd="0" presId="urn:microsoft.com/office/officeart/2005/8/layout/hProcess10"/>
    <dgm:cxn modelId="{2C541E0B-5111-4071-AAD5-5A2B35AF0310}" type="presParOf" srcId="{921ED960-06B7-48D5-860E-6DDB12314A02}" destId="{38562F0F-58DC-48BA-A707-3D469DD24C0A}" srcOrd="1" destOrd="0" presId="urn:microsoft.com/office/officeart/2005/8/layout/hProcess10"/>
    <dgm:cxn modelId="{8ED5F751-D363-4FDB-BE92-13E29E6A3BC1}" type="presParOf" srcId="{A2E7A049-F94B-45E2-A2E5-5AE2FD3EAE72}" destId="{8E9F96BA-55E5-47A1-8326-50DABA2AFDCE}" srcOrd="3" destOrd="0" presId="urn:microsoft.com/office/officeart/2005/8/layout/hProcess10"/>
    <dgm:cxn modelId="{93E3EDE8-64D7-4631-BEB3-C877D71AA5FA}" type="presParOf" srcId="{8E9F96BA-55E5-47A1-8326-50DABA2AFDCE}" destId="{2B482413-9389-4938-B878-FBE9578A8DF2}" srcOrd="0" destOrd="0" presId="urn:microsoft.com/office/officeart/2005/8/layout/hProcess10"/>
    <dgm:cxn modelId="{F3EF0EF9-73EA-422E-AA0A-4C665CBB87F4}" type="presParOf" srcId="{A2E7A049-F94B-45E2-A2E5-5AE2FD3EAE72}" destId="{CB267F92-F3D0-4BCA-A489-95226864A795}" srcOrd="4" destOrd="0" presId="urn:microsoft.com/office/officeart/2005/8/layout/hProcess10"/>
    <dgm:cxn modelId="{7407B19E-5F66-43BB-9695-7E5776000B54}" type="presParOf" srcId="{CB267F92-F3D0-4BCA-A489-95226864A795}" destId="{95E0C93F-9679-4BB1-A351-EEAB19EE8749}" srcOrd="0" destOrd="0" presId="urn:microsoft.com/office/officeart/2005/8/layout/hProcess10"/>
    <dgm:cxn modelId="{D7B936EF-EB23-457D-AC43-1A61168CA3FE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35" minVer="http://schemas.openxmlformats.org/drawingml/2006/diagram"/>
    </a:ext>
  </dgm:extLst>
</dgm:dataModel>
</file>

<file path=xl/diagrams/data8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6F2909E4-206E-41CF-BE12-0D3F4FE3A130}" type="presOf" srcId="{AD14307C-04BE-4DC7-BEF3-BA0CE6C9D2B7}" destId="{A27BB07A-27E9-4FE7-97C9-97946738CA73}" srcOrd="0" destOrd="1" presId="urn:microsoft.com/office/officeart/2005/8/layout/hProcess10"/>
    <dgm:cxn modelId="{7EC72D1E-B46D-4688-8567-8AD286F7AF8F}" type="presOf" srcId="{09792C72-BE07-44D9-849D-9C7DE0B376C2}" destId="{38562F0F-58DC-48BA-A707-3D469DD24C0A}" srcOrd="0" destOrd="2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BC2B100D-FB98-4F27-A29B-23E9640D5A2B}" type="presOf" srcId="{041216FE-5886-4C9E-9D9A-6B5BB047DCEF}" destId="{A27BB07A-27E9-4FE7-97C9-97946738CA73}" srcOrd="0" destOrd="2" presId="urn:microsoft.com/office/officeart/2005/8/layout/hProcess10"/>
    <dgm:cxn modelId="{F364FE20-EFA5-4EBF-8345-5CE7DA1F644A}" type="presOf" srcId="{5DFA96B7-F15D-4EBB-9AF3-6E26976F1AE3}" destId="{6C3EFC2B-BD77-4343-B3B5-B0A15052FF2D}" srcOrd="0" destOrd="3" presId="urn:microsoft.com/office/officeart/2005/8/layout/hProcess10"/>
    <dgm:cxn modelId="{40B6FF8B-7665-4005-9A25-1ECC7A577D10}" type="presOf" srcId="{3981CD04-3F5C-4794-A4C6-5E380BA1DE4C}" destId="{6C3EFC2B-BD77-4343-B3B5-B0A15052FF2D}" srcOrd="0" destOrd="1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B440EC41-83D3-43DC-B573-C716FA4284A3}" type="presOf" srcId="{687AA3F5-CF3F-46AE-AB21-B9945F866A6F}" destId="{2B482413-9389-4938-B878-FBE9578A8DF2}" srcOrd="1" destOrd="0" presId="urn:microsoft.com/office/officeart/2005/8/layout/hProcess10"/>
    <dgm:cxn modelId="{9B870DE7-2438-4053-BBEA-69FE7CDA3C16}" type="presOf" srcId="{2453896C-0704-4120-B6EA-BBD32FB2ED5A}" destId="{98232756-8BE8-4571-9884-867972D0B3CD}" srcOrd="1" destOrd="0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CC4F3160-B810-486F-9B61-3CB09E85293B}" type="presOf" srcId="{C4C8EDB8-FFA1-4CFB-9499-E350106B9A54}" destId="{6C3EFC2B-BD77-4343-B3B5-B0A15052FF2D}" srcOrd="0" destOrd="2" presId="urn:microsoft.com/office/officeart/2005/8/layout/hProcess10"/>
    <dgm:cxn modelId="{645D44D4-D968-4431-AA79-CE0A85CDD110}" type="presOf" srcId="{3120B185-DA1E-4724-BACB-7DD533B13134}" destId="{A27BB07A-27E9-4FE7-97C9-97946738CA73}" srcOrd="0" destOrd="0" presId="urn:microsoft.com/office/officeart/2005/8/layout/hProcess10"/>
    <dgm:cxn modelId="{CBF2C931-2C73-4889-891A-C1E99A05FF2E}" type="presOf" srcId="{48792450-4AEA-4768-93B5-C6F7B9C2A369}" destId="{A2E7A049-F94B-45E2-A2E5-5AE2FD3EAE72}" srcOrd="0" destOrd="0" presId="urn:microsoft.com/office/officeart/2005/8/layout/hProcess10"/>
    <dgm:cxn modelId="{83684BBE-F17D-4439-A967-37203EA6E3BD}" type="presOf" srcId="{B1A35C4A-848A-4444-9B40-1B1C4A9ED5A9}" destId="{38562F0F-58DC-48BA-A707-3D469DD24C0A}" srcOrd="0" destOrd="1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4553F72E-3D05-4490-9668-4BB55C00F45D}" type="presOf" srcId="{8C06F80C-51CE-4398-9B60-B86719650CE0}" destId="{6C3EFC2B-BD77-4343-B3B5-B0A15052FF2D}" srcOrd="0" destOrd="0" presId="urn:microsoft.com/office/officeart/2005/8/layout/hProcess10"/>
    <dgm:cxn modelId="{A1256501-0EEF-42FC-9ECD-CF213E822848}" type="presOf" srcId="{3DBFC631-885A-4AC5-9465-777A57EB3BB9}" destId="{38562F0F-58DC-48BA-A707-3D469DD24C0A}" srcOrd="0" destOrd="0" presId="urn:microsoft.com/office/officeart/2005/8/layout/hProcess10"/>
    <dgm:cxn modelId="{D99E14EE-4C00-4EDA-83A1-49C6DE35904D}" type="presOf" srcId="{687AA3F5-CF3F-46AE-AB21-B9945F866A6F}" destId="{8E9F96BA-55E5-47A1-8326-50DABA2AFDCE}" srcOrd="0" destOrd="0" presId="urn:microsoft.com/office/officeart/2005/8/layout/hProcess10"/>
    <dgm:cxn modelId="{7B005A4A-9103-4837-8903-10BFFE754BEB}" type="presOf" srcId="{E1EFA445-81F5-4E1A-ACEE-726AAC6043AD}" destId="{6C3EFC2B-BD77-4343-B3B5-B0A15052FF2D}" srcOrd="0" destOrd="4" presId="urn:microsoft.com/office/officeart/2005/8/layout/hProcess10"/>
    <dgm:cxn modelId="{745AA291-4C93-4444-AFC6-BFCF95FBD68B}" type="presOf" srcId="{2453896C-0704-4120-B6EA-BBD32FB2ED5A}" destId="{1B5F08B6-88DC-42A9-BDCD-90C855911884}" srcOrd="0" destOrd="0" presId="urn:microsoft.com/office/officeart/2005/8/layout/hProcess10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37CB64A4-9409-400B-A9D0-F3364A7627F8}" type="presParOf" srcId="{A2E7A049-F94B-45E2-A2E5-5AE2FD3EAE72}" destId="{D45C41F9-4645-448A-985A-C476E58F96CE}" srcOrd="0" destOrd="0" presId="urn:microsoft.com/office/officeart/2005/8/layout/hProcess10"/>
    <dgm:cxn modelId="{7328CCBC-E37F-4BFD-B118-6196994E8617}" type="presParOf" srcId="{D45C41F9-4645-448A-985A-C476E58F96CE}" destId="{8955ABAE-8EBA-4F73-B7EF-60015762CA63}" srcOrd="0" destOrd="0" presId="urn:microsoft.com/office/officeart/2005/8/layout/hProcess10"/>
    <dgm:cxn modelId="{CFFA3283-5FDF-4119-B45B-0687BDB747BB}" type="presParOf" srcId="{D45C41F9-4645-448A-985A-C476E58F96CE}" destId="{A27BB07A-27E9-4FE7-97C9-97946738CA73}" srcOrd="1" destOrd="0" presId="urn:microsoft.com/office/officeart/2005/8/layout/hProcess10"/>
    <dgm:cxn modelId="{9ECE372E-EE2B-4A09-873E-178F52C46BC5}" type="presParOf" srcId="{A2E7A049-F94B-45E2-A2E5-5AE2FD3EAE72}" destId="{1B5F08B6-88DC-42A9-BDCD-90C855911884}" srcOrd="1" destOrd="0" presId="urn:microsoft.com/office/officeart/2005/8/layout/hProcess10"/>
    <dgm:cxn modelId="{8F04B675-16B0-443E-BD4F-8CAF9B254307}" type="presParOf" srcId="{1B5F08B6-88DC-42A9-BDCD-90C855911884}" destId="{98232756-8BE8-4571-9884-867972D0B3CD}" srcOrd="0" destOrd="0" presId="urn:microsoft.com/office/officeart/2005/8/layout/hProcess10"/>
    <dgm:cxn modelId="{8259BAAA-E3EE-456C-B40F-B391D8712681}" type="presParOf" srcId="{A2E7A049-F94B-45E2-A2E5-5AE2FD3EAE72}" destId="{921ED960-06B7-48D5-860E-6DDB12314A02}" srcOrd="2" destOrd="0" presId="urn:microsoft.com/office/officeart/2005/8/layout/hProcess10"/>
    <dgm:cxn modelId="{991EA8E7-5E3F-4C96-A725-4367D8CAC27E}" type="presParOf" srcId="{921ED960-06B7-48D5-860E-6DDB12314A02}" destId="{E6809F7F-2C70-4070-A1A2-E9F4948BCDF0}" srcOrd="0" destOrd="0" presId="urn:microsoft.com/office/officeart/2005/8/layout/hProcess10"/>
    <dgm:cxn modelId="{9CD801F5-D24C-482B-8101-15CD249681D7}" type="presParOf" srcId="{921ED960-06B7-48D5-860E-6DDB12314A02}" destId="{38562F0F-58DC-48BA-A707-3D469DD24C0A}" srcOrd="1" destOrd="0" presId="urn:microsoft.com/office/officeart/2005/8/layout/hProcess10"/>
    <dgm:cxn modelId="{9EC67399-D4E6-48F3-A9D6-2C267E8486C8}" type="presParOf" srcId="{A2E7A049-F94B-45E2-A2E5-5AE2FD3EAE72}" destId="{8E9F96BA-55E5-47A1-8326-50DABA2AFDCE}" srcOrd="3" destOrd="0" presId="urn:microsoft.com/office/officeart/2005/8/layout/hProcess10"/>
    <dgm:cxn modelId="{E151D445-B3BA-48BE-B375-4A3953471007}" type="presParOf" srcId="{8E9F96BA-55E5-47A1-8326-50DABA2AFDCE}" destId="{2B482413-9389-4938-B878-FBE9578A8DF2}" srcOrd="0" destOrd="0" presId="urn:microsoft.com/office/officeart/2005/8/layout/hProcess10"/>
    <dgm:cxn modelId="{59F93049-54B9-433E-94E9-DB3447934DBC}" type="presParOf" srcId="{A2E7A049-F94B-45E2-A2E5-5AE2FD3EAE72}" destId="{CB267F92-F3D0-4BCA-A489-95226864A795}" srcOrd="4" destOrd="0" presId="urn:microsoft.com/office/officeart/2005/8/layout/hProcess10"/>
    <dgm:cxn modelId="{D3DDB5B1-5187-444F-AAC6-ECC2B26C19E9}" type="presParOf" srcId="{CB267F92-F3D0-4BCA-A489-95226864A795}" destId="{95E0C93F-9679-4BB1-A351-EEAB19EE8749}" srcOrd="0" destOrd="0" presId="urn:microsoft.com/office/officeart/2005/8/layout/hProcess10"/>
    <dgm:cxn modelId="{C11A83D7-84C9-4F10-8B0E-0A6FC74505B0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40" minVer="http://schemas.openxmlformats.org/drawingml/2006/diagram"/>
    </a:ext>
  </dgm:extLst>
</dgm:dataModel>
</file>

<file path=xl/diagrams/data9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Single template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2678C600-E885-4B7C-A48E-B9CA2A11B49F}">
      <dgm:prSet phldrT="[Text]"/>
      <dgm:spPr/>
      <dgm:t>
        <a:bodyPr/>
        <a:lstStyle/>
        <a:p>
          <a:r>
            <a:rPr lang="en-US"/>
            <a:t>Sites deactivated</a:t>
          </a:r>
        </a:p>
      </dgm:t>
    </dgm:pt>
    <dgm:pt modelId="{A22355C4-738B-4E44-9130-5DFD66BB6A18}" type="parTrans" cxnId="{070738B2-1125-4A1B-BF47-C7AE8A43F144}">
      <dgm:prSet/>
      <dgm:spPr/>
      <dgm:t>
        <a:bodyPr/>
        <a:lstStyle/>
        <a:p>
          <a:endParaRPr lang="en-US"/>
        </a:p>
      </dgm:t>
    </dgm:pt>
    <dgm:pt modelId="{5D627556-5419-4C4D-A699-40CF3EAD8254}" type="sibTrans" cxnId="{070738B2-1125-4A1B-BF47-C7AE8A43F144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</a:t>
          </a:r>
          <a:r>
            <a:rPr lang="en-US"/>
            <a:t> 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7F5AA99A-0B3A-4455-A98E-F84599B1FA28}" type="presOf" srcId="{48792450-4AEA-4768-93B5-C6F7B9C2A369}" destId="{A2E7A049-F94B-45E2-A2E5-5AE2FD3EAE72}" srcOrd="0" destOrd="0" presId="urn:microsoft.com/office/officeart/2005/8/layout/hProcess10"/>
    <dgm:cxn modelId="{3A572491-2D72-4280-AF78-74B341657D12}" type="presOf" srcId="{3DBFC631-885A-4AC5-9465-777A57EB3BB9}" destId="{38562F0F-58DC-48BA-A707-3D469DD24C0A}" srcOrd="0" destOrd="0" presId="urn:microsoft.com/office/officeart/2005/8/layout/hProcess10"/>
    <dgm:cxn modelId="{60DEEB27-16E2-4D63-9CCD-9D6D74867FB2}" type="presOf" srcId="{687AA3F5-CF3F-46AE-AB21-B9945F866A6F}" destId="{2B482413-9389-4938-B878-FBE9578A8DF2}" srcOrd="1" destOrd="0" presId="urn:microsoft.com/office/officeart/2005/8/layout/hProcess10"/>
    <dgm:cxn modelId="{B17ADF07-9033-4C39-9B83-EC9E749E7721}" type="presOf" srcId="{3120B185-DA1E-4724-BACB-7DD533B13134}" destId="{A27BB07A-27E9-4FE7-97C9-97946738CA73}" srcOrd="0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E49299D3-514E-4B73-B481-F148032696F7}" type="presOf" srcId="{041216FE-5886-4C9E-9D9A-6B5BB047DCEF}" destId="{A27BB07A-27E9-4FE7-97C9-97946738CA73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644D089D-802A-4AA5-8BBC-289D3468E568}" type="presOf" srcId="{2678C600-E885-4B7C-A48E-B9CA2A11B49F}" destId="{38562F0F-58DC-48BA-A707-3D469DD24C0A}" srcOrd="0" destOrd="3" presId="urn:microsoft.com/office/officeart/2005/8/layout/hProcess10"/>
    <dgm:cxn modelId="{42034385-DFC3-4AD3-A088-747C977D61AA}" type="presOf" srcId="{2453896C-0704-4120-B6EA-BBD32FB2ED5A}" destId="{1B5F08B6-88DC-42A9-BDCD-90C855911884}" srcOrd="0" destOrd="0" presId="urn:microsoft.com/office/officeart/2005/8/layout/hProcess10"/>
    <dgm:cxn modelId="{BC29905A-817A-4B82-9A2C-FE2C2A4DAF73}" type="presOf" srcId="{5DFA96B7-F15D-4EBB-9AF3-6E26976F1AE3}" destId="{6C3EFC2B-BD77-4343-B3B5-B0A15052FF2D}" srcOrd="0" destOrd="1" presId="urn:microsoft.com/office/officeart/2005/8/layout/hProcess10"/>
    <dgm:cxn modelId="{A20ADF46-DDA2-48B8-B188-9655AA1BAEAD}" type="presOf" srcId="{E1EFA445-81F5-4E1A-ACEE-726AAC6043AD}" destId="{6C3EFC2B-BD77-4343-B3B5-B0A15052FF2D}" srcOrd="0" destOrd="2" presId="urn:microsoft.com/office/officeart/2005/8/layout/hProcess10"/>
    <dgm:cxn modelId="{E7140919-5212-4F76-9735-C836E3F22DE0}" type="presOf" srcId="{8C06F80C-51CE-4398-9B60-B86719650CE0}" destId="{6C3EFC2B-BD77-4343-B3B5-B0A15052FF2D}" srcOrd="0" destOrd="0" presId="urn:microsoft.com/office/officeart/2005/8/layout/hProcess10"/>
    <dgm:cxn modelId="{8DD0FA63-5F2F-44BB-BD03-BCAF39698F25}" type="presOf" srcId="{B1A35C4A-848A-4444-9B40-1B1C4A9ED5A9}" destId="{38562F0F-58DC-48BA-A707-3D469DD24C0A}" srcOrd="0" destOrd="1" presId="urn:microsoft.com/office/officeart/2005/8/layout/hProcess10"/>
    <dgm:cxn modelId="{AA19CF4F-FCCA-4A47-9DD3-C72E40A3AF33}" type="presOf" srcId="{09792C72-BE07-44D9-849D-9C7DE0B376C2}" destId="{38562F0F-58DC-48BA-A707-3D469DD24C0A}" srcOrd="0" destOrd="2" presId="urn:microsoft.com/office/officeart/2005/8/layout/hProcess10"/>
    <dgm:cxn modelId="{F4FF5F10-AF3D-4B67-90A8-10D45265B0BD}" type="presOf" srcId="{AD14307C-04BE-4DC7-BEF3-BA0CE6C9D2B7}" destId="{A27BB07A-27E9-4FE7-97C9-97946738CA73}" srcOrd="0" destOrd="1" presId="urn:microsoft.com/office/officeart/2005/8/layout/hProcess10"/>
    <dgm:cxn modelId="{A4C5AB17-250D-4BB5-B315-F3913520B812}" type="presOf" srcId="{2453896C-0704-4120-B6EA-BBD32FB2ED5A}" destId="{98232756-8BE8-4571-9884-867972D0B3CD}" srcOrd="1" destOrd="0" presId="urn:microsoft.com/office/officeart/2005/8/layout/hProcess10"/>
    <dgm:cxn modelId="{070738B2-1125-4A1B-BF47-C7AE8A43F144}" srcId="{3DBFC631-885A-4AC5-9465-777A57EB3BB9}" destId="{2678C600-E885-4B7C-A48E-B9CA2A11B49F}" srcOrd="2" destOrd="0" parTransId="{A22355C4-738B-4E44-9130-5DFD66BB6A18}" sibTransId="{5D627556-5419-4C4D-A699-40CF3EAD8254}"/>
    <dgm:cxn modelId="{CFD55C03-D369-4D5E-B813-8E73B0D1C35D}" type="presOf" srcId="{687AA3F5-CF3F-46AE-AB21-B9945F866A6F}" destId="{8E9F96BA-55E5-47A1-8326-50DABA2AFDCE}" srcOrd="0" destOrd="0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194097ED-B9BB-4F78-ABB8-7CC5804E2A8A}" type="presParOf" srcId="{A2E7A049-F94B-45E2-A2E5-5AE2FD3EAE72}" destId="{D45C41F9-4645-448A-985A-C476E58F96CE}" srcOrd="0" destOrd="0" presId="urn:microsoft.com/office/officeart/2005/8/layout/hProcess10"/>
    <dgm:cxn modelId="{4A32AE6F-FDA0-41CB-939A-62EEF08E726D}" type="presParOf" srcId="{D45C41F9-4645-448A-985A-C476E58F96CE}" destId="{8955ABAE-8EBA-4F73-B7EF-60015762CA63}" srcOrd="0" destOrd="0" presId="urn:microsoft.com/office/officeart/2005/8/layout/hProcess10"/>
    <dgm:cxn modelId="{374F5C4A-BEAD-4B22-9432-3FDFC0E3240A}" type="presParOf" srcId="{D45C41F9-4645-448A-985A-C476E58F96CE}" destId="{A27BB07A-27E9-4FE7-97C9-97946738CA73}" srcOrd="1" destOrd="0" presId="urn:microsoft.com/office/officeart/2005/8/layout/hProcess10"/>
    <dgm:cxn modelId="{3DEC59F8-1EA7-4D2D-8B4E-AD88C6B1FBE7}" type="presParOf" srcId="{A2E7A049-F94B-45E2-A2E5-5AE2FD3EAE72}" destId="{1B5F08B6-88DC-42A9-BDCD-90C855911884}" srcOrd="1" destOrd="0" presId="urn:microsoft.com/office/officeart/2005/8/layout/hProcess10"/>
    <dgm:cxn modelId="{3FA510DC-D535-4845-AA10-52BFE7FCE49E}" type="presParOf" srcId="{1B5F08B6-88DC-42A9-BDCD-90C855911884}" destId="{98232756-8BE8-4571-9884-867972D0B3CD}" srcOrd="0" destOrd="0" presId="urn:microsoft.com/office/officeart/2005/8/layout/hProcess10"/>
    <dgm:cxn modelId="{E3DE29C0-5AE0-4E7A-9721-EF15A576AD71}" type="presParOf" srcId="{A2E7A049-F94B-45E2-A2E5-5AE2FD3EAE72}" destId="{921ED960-06B7-48D5-860E-6DDB12314A02}" srcOrd="2" destOrd="0" presId="urn:microsoft.com/office/officeart/2005/8/layout/hProcess10"/>
    <dgm:cxn modelId="{63C6FA5C-F1DB-4634-9848-B0DAD83AF995}" type="presParOf" srcId="{921ED960-06B7-48D5-860E-6DDB12314A02}" destId="{E6809F7F-2C70-4070-A1A2-E9F4948BCDF0}" srcOrd="0" destOrd="0" presId="urn:microsoft.com/office/officeart/2005/8/layout/hProcess10"/>
    <dgm:cxn modelId="{8184D828-4389-4EFB-B851-7A4A43488AA8}" type="presParOf" srcId="{921ED960-06B7-48D5-860E-6DDB12314A02}" destId="{38562F0F-58DC-48BA-A707-3D469DD24C0A}" srcOrd="1" destOrd="0" presId="urn:microsoft.com/office/officeart/2005/8/layout/hProcess10"/>
    <dgm:cxn modelId="{F7178C19-97D5-4CA7-9AEB-BA38A91D820F}" type="presParOf" srcId="{A2E7A049-F94B-45E2-A2E5-5AE2FD3EAE72}" destId="{8E9F96BA-55E5-47A1-8326-50DABA2AFDCE}" srcOrd="3" destOrd="0" presId="urn:microsoft.com/office/officeart/2005/8/layout/hProcess10"/>
    <dgm:cxn modelId="{3A4478E6-085B-462F-BA33-636DF5090C06}" type="presParOf" srcId="{8E9F96BA-55E5-47A1-8326-50DABA2AFDCE}" destId="{2B482413-9389-4938-B878-FBE9578A8DF2}" srcOrd="0" destOrd="0" presId="urn:microsoft.com/office/officeart/2005/8/layout/hProcess10"/>
    <dgm:cxn modelId="{8B8CDCF1-22C0-41B5-A61C-B3C2E5C7A738}" type="presParOf" srcId="{A2E7A049-F94B-45E2-A2E5-5AE2FD3EAE72}" destId="{CB267F92-F3D0-4BCA-A489-95226864A795}" srcOrd="4" destOrd="0" presId="urn:microsoft.com/office/officeart/2005/8/layout/hProcess10"/>
    <dgm:cxn modelId="{711DCF35-F6AE-4992-9D5F-0D0CA9880E8C}" type="presParOf" srcId="{CB267F92-F3D0-4BCA-A489-95226864A795}" destId="{95E0C93F-9679-4BB1-A351-EEAB19EE8749}" srcOrd="0" destOrd="0" presId="urn:microsoft.com/office/officeart/2005/8/layout/hProcess10"/>
    <dgm:cxn modelId="{EA6C22ED-07FC-4F15-A18F-4BF3B682688D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9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10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11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12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13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  <dsp:sp modelId="{8955ABAE-8EBA-4F73-B7EF-60015762CA63}">
      <dsp:nvSpPr>
        <dsp:cNvPr id="0" name=""/>
        <dsp:cNvSpPr/>
      </dsp:nvSpPr>
      <dsp:spPr>
        <a:xfrm>
          <a:off x="3939" y="88213"/>
          <a:ext cx="1855919" cy="185591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1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A27BB07A-27E9-4FE7-97C9-97946738CA73}">
      <dsp:nvSpPr>
        <dsp:cNvPr id="0" name=""/>
        <dsp:cNvSpPr/>
      </dsp:nvSpPr>
      <dsp:spPr>
        <a:xfrm>
          <a:off x="306065" y="1201764"/>
          <a:ext cx="1855919" cy="185591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Geo Data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DTM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Clutter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Clutter zones</a:t>
          </a:r>
        </a:p>
      </dsp:txBody>
      <dsp:txXfrm>
        <a:off x="306065" y="1201764"/>
        <a:ext cx="1855919" cy="1855919"/>
      </dsp:txXfrm>
    </dsp:sp>
    <dsp:sp modelId="{1B5F08B6-88DC-42A9-BDCD-90C855911884}">
      <dsp:nvSpPr>
        <dsp:cNvPr id="0" name=""/>
        <dsp:cNvSpPr/>
      </dsp:nvSpPr>
      <dsp:spPr>
        <a:xfrm>
          <a:off x="2217349" y="793197"/>
          <a:ext cx="357491" cy="445951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2217349" y="793197"/>
        <a:ext cx="357491" cy="445951"/>
      </dsp:txXfrm>
    </dsp:sp>
    <dsp:sp modelId="{E6809F7F-2C70-4070-A1A2-E9F4948BCDF0}">
      <dsp:nvSpPr>
        <dsp:cNvPr id="0" name=""/>
        <dsp:cNvSpPr/>
      </dsp:nvSpPr>
      <dsp:spPr>
        <a:xfrm>
          <a:off x="2881261" y="88213"/>
          <a:ext cx="1855919" cy="185591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2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38562F0F-58DC-48BA-A707-3D469DD24C0A}">
      <dsp:nvSpPr>
        <dsp:cNvPr id="0" name=""/>
        <dsp:cNvSpPr/>
      </dsp:nvSpPr>
      <dsp:spPr>
        <a:xfrm>
          <a:off x="3183387" y="1201764"/>
          <a:ext cx="1855919" cy="185591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ASP </a:t>
          </a:r>
          <a:r>
            <a:rPr lang="en-US" sz="1900" kern="1200">
              <a:solidFill>
                <a:srgbClr val="92D050"/>
              </a:solidFill>
            </a:rPr>
            <a:t>Candidates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>
              <a:solidFill>
                <a:srgbClr val="FFFF00"/>
              </a:solidFill>
            </a:rPr>
            <a:t>Level-defined</a:t>
          </a:r>
          <a:r>
            <a:rPr lang="en-US" sz="1500" kern="1200"/>
            <a:t> placement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Template per clutter zone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Sites deactivated</a:t>
          </a:r>
        </a:p>
      </dsp:txBody>
      <dsp:txXfrm>
        <a:off x="3183387" y="1201764"/>
        <a:ext cx="1855919" cy="1855919"/>
      </dsp:txXfrm>
    </dsp:sp>
    <dsp:sp modelId="{8E9F96BA-55E5-47A1-8326-50DABA2AFDCE}">
      <dsp:nvSpPr>
        <dsp:cNvPr id="0" name=""/>
        <dsp:cNvSpPr/>
      </dsp:nvSpPr>
      <dsp:spPr>
        <a:xfrm>
          <a:off x="5094671" y="793197"/>
          <a:ext cx="357491" cy="445951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5094671" y="793197"/>
        <a:ext cx="357491" cy="445951"/>
      </dsp:txXfrm>
    </dsp:sp>
    <dsp:sp modelId="{95E0C93F-9679-4BB1-A351-EEAB19EE8749}">
      <dsp:nvSpPr>
        <dsp:cNvPr id="0" name=""/>
        <dsp:cNvSpPr/>
      </dsp:nvSpPr>
      <dsp:spPr>
        <a:xfrm>
          <a:off x="5758583" y="88213"/>
          <a:ext cx="1855919" cy="185591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3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6C3EFC2B-BD77-4343-B3B5-B0A15052FF2D}">
      <dsp:nvSpPr>
        <dsp:cNvPr id="0" name=""/>
        <dsp:cNvSpPr/>
      </dsp:nvSpPr>
      <dsp:spPr>
        <a:xfrm>
          <a:off x="6060709" y="1201764"/>
          <a:ext cx="1855919" cy="185591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ACP Optimization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Candidates activated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Site Reconfiguration</a:t>
          </a:r>
        </a:p>
      </dsp:txBody>
      <dsp:txXfrm>
        <a:off x="6060709" y="1201764"/>
        <a:ext cx="1855919" cy="1855919"/>
      </dsp:txXfrm>
    </dsp:sp>
  </dsp:spTree>
</dsp:drawing>
</file>

<file path=xl/diagrams/drawing14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  <dsp:sp modelId="{8955ABAE-8EBA-4F73-B7EF-60015762CA63}">
      <dsp:nvSpPr>
        <dsp:cNvPr id="0" name=""/>
        <dsp:cNvSpPr/>
      </dsp:nvSpPr>
      <dsp:spPr>
        <a:xfrm>
          <a:off x="3943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1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A27BB07A-27E9-4FE7-97C9-97946738CA73}">
      <dsp:nvSpPr>
        <dsp:cNvPr id="0" name=""/>
        <dsp:cNvSpPr/>
      </dsp:nvSpPr>
      <dsp:spPr>
        <a:xfrm>
          <a:off x="306372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4770" tIns="64770" rIns="64770" bIns="64770" numCol="1" spcCol="1270" anchor="t" anchorCtr="0">
          <a:noAutofit/>
        </a:bodyPr>
        <a:lstStyle/>
        <a:p>
          <a:pPr lvl="0" algn="l" defTabSz="7556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700" kern="1200"/>
            <a:t>Geo Data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DTM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Clutter</a:t>
          </a:r>
        </a:p>
      </dsp:txBody>
      <dsp:txXfrm>
        <a:off x="306372" y="1197423"/>
        <a:ext cx="1857779" cy="1857779"/>
      </dsp:txXfrm>
    </dsp:sp>
    <dsp:sp modelId="{1B5F08B6-88DC-42A9-BDCD-90C855911884}">
      <dsp:nvSpPr>
        <dsp:cNvPr id="0" name=""/>
        <dsp:cNvSpPr/>
      </dsp:nvSpPr>
      <dsp:spPr>
        <a:xfrm>
          <a:off x="2219571" y="788446"/>
          <a:ext cx="357849" cy="446398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400" kern="1200"/>
        </a:p>
      </dsp:txBody>
      <dsp:txXfrm>
        <a:off x="2219571" y="788446"/>
        <a:ext cx="357849" cy="446398"/>
      </dsp:txXfrm>
    </dsp:sp>
    <dsp:sp modelId="{E6809F7F-2C70-4070-A1A2-E9F4948BCDF0}">
      <dsp:nvSpPr>
        <dsp:cNvPr id="0" name=""/>
        <dsp:cNvSpPr/>
      </dsp:nvSpPr>
      <dsp:spPr>
        <a:xfrm>
          <a:off x="2884148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2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38562F0F-58DC-48BA-A707-3D469DD24C0A}">
      <dsp:nvSpPr>
        <dsp:cNvPr id="0" name=""/>
        <dsp:cNvSpPr/>
      </dsp:nvSpPr>
      <dsp:spPr>
        <a:xfrm>
          <a:off x="3186578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4770" tIns="64770" rIns="64770" bIns="64770" numCol="1" spcCol="1270" anchor="t" anchorCtr="0">
          <a:noAutofit/>
        </a:bodyPr>
        <a:lstStyle/>
        <a:p>
          <a:pPr lvl="0" algn="l" defTabSz="7556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700" kern="1200"/>
            <a:t>ASP </a:t>
          </a:r>
          <a:r>
            <a:rPr lang="en-US" sz="1700" kern="1200">
              <a:solidFill>
                <a:srgbClr val="92D050"/>
              </a:solidFill>
            </a:rPr>
            <a:t>Locations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>
              <a:solidFill>
                <a:srgbClr val="FFFF00"/>
              </a:solidFill>
            </a:rPr>
            <a:t>Level-defined </a:t>
          </a:r>
          <a:r>
            <a:rPr lang="en-US" sz="1300" kern="1200"/>
            <a:t>placement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template is not relevant</a:t>
          </a:r>
        </a:p>
      </dsp:txBody>
      <dsp:txXfrm>
        <a:off x="3186578" y="1197423"/>
        <a:ext cx="1857779" cy="1857779"/>
      </dsp:txXfrm>
    </dsp:sp>
    <dsp:sp modelId="{8E9F96BA-55E5-47A1-8326-50DABA2AFDCE}">
      <dsp:nvSpPr>
        <dsp:cNvPr id="0" name=""/>
        <dsp:cNvSpPr/>
      </dsp:nvSpPr>
      <dsp:spPr>
        <a:xfrm>
          <a:off x="5099777" y="788446"/>
          <a:ext cx="357849" cy="446398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400" kern="1200"/>
        </a:p>
      </dsp:txBody>
      <dsp:txXfrm>
        <a:off x="5099777" y="788446"/>
        <a:ext cx="357849" cy="446398"/>
      </dsp:txXfrm>
    </dsp:sp>
    <dsp:sp modelId="{95E0C93F-9679-4BB1-A351-EEAB19EE8749}">
      <dsp:nvSpPr>
        <dsp:cNvPr id="0" name=""/>
        <dsp:cNvSpPr/>
      </dsp:nvSpPr>
      <dsp:spPr>
        <a:xfrm>
          <a:off x="5764354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3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6C3EFC2B-BD77-4343-B3B5-B0A15052FF2D}">
      <dsp:nvSpPr>
        <dsp:cNvPr id="0" name=""/>
        <dsp:cNvSpPr/>
      </dsp:nvSpPr>
      <dsp:spPr>
        <a:xfrm>
          <a:off x="6066783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4770" tIns="64770" rIns="64770" bIns="64770" numCol="1" spcCol="1270" anchor="t" anchorCtr="0">
          <a:noAutofit/>
        </a:bodyPr>
        <a:lstStyle/>
        <a:p>
          <a:pPr lvl="0" algn="l" defTabSz="7556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700" kern="1200"/>
            <a:t>ACP Optimization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Locations Selection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Clutter template mapping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Candidates activated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Site Reconfiguration</a:t>
          </a:r>
        </a:p>
      </dsp:txBody>
      <dsp:txXfrm>
        <a:off x="6066783" y="1197423"/>
        <a:ext cx="1857779" cy="1857779"/>
      </dsp:txXfrm>
    </dsp:sp>
  </dsp:spTree>
</dsp:drawing>
</file>

<file path=xl/diagrams/drawing15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  <dsp:sp modelId="{8955ABAE-8EBA-4F73-B7EF-60015762CA63}">
      <dsp:nvSpPr>
        <dsp:cNvPr id="0" name=""/>
        <dsp:cNvSpPr/>
      </dsp:nvSpPr>
      <dsp:spPr>
        <a:xfrm>
          <a:off x="3943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1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A27BB07A-27E9-4FE7-97C9-97946738CA73}">
      <dsp:nvSpPr>
        <dsp:cNvPr id="0" name=""/>
        <dsp:cNvSpPr/>
      </dsp:nvSpPr>
      <dsp:spPr>
        <a:xfrm>
          <a:off x="306372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Geo Data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DTM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Clutter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Clutter zones</a:t>
          </a:r>
        </a:p>
      </dsp:txBody>
      <dsp:txXfrm>
        <a:off x="306372" y="1197423"/>
        <a:ext cx="1857779" cy="1857779"/>
      </dsp:txXfrm>
    </dsp:sp>
    <dsp:sp modelId="{1B5F08B6-88DC-42A9-BDCD-90C855911884}">
      <dsp:nvSpPr>
        <dsp:cNvPr id="0" name=""/>
        <dsp:cNvSpPr/>
      </dsp:nvSpPr>
      <dsp:spPr>
        <a:xfrm>
          <a:off x="2219571" y="788446"/>
          <a:ext cx="357849" cy="446398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2219571" y="788446"/>
        <a:ext cx="357849" cy="446398"/>
      </dsp:txXfrm>
    </dsp:sp>
    <dsp:sp modelId="{E6809F7F-2C70-4070-A1A2-E9F4948BCDF0}">
      <dsp:nvSpPr>
        <dsp:cNvPr id="0" name=""/>
        <dsp:cNvSpPr/>
      </dsp:nvSpPr>
      <dsp:spPr>
        <a:xfrm>
          <a:off x="2884148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2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38562F0F-58DC-48BA-A707-3D469DD24C0A}">
      <dsp:nvSpPr>
        <dsp:cNvPr id="0" name=""/>
        <dsp:cNvSpPr/>
      </dsp:nvSpPr>
      <dsp:spPr>
        <a:xfrm>
          <a:off x="3186578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ASP </a:t>
          </a:r>
          <a:r>
            <a:rPr lang="en-US" sz="1900" kern="1200">
              <a:solidFill>
                <a:srgbClr val="92D050"/>
              </a:solidFill>
            </a:rPr>
            <a:t>Candidates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>
              <a:solidFill>
                <a:srgbClr val="FFFF00"/>
              </a:solidFill>
            </a:rPr>
            <a:t>ISD-defined </a:t>
          </a:r>
          <a:r>
            <a:rPr lang="en-US" sz="1500" kern="1200"/>
            <a:t>placement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Template per clutter zone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Sites deactivated</a:t>
          </a:r>
        </a:p>
      </dsp:txBody>
      <dsp:txXfrm>
        <a:off x="3186578" y="1197423"/>
        <a:ext cx="1857779" cy="1857779"/>
      </dsp:txXfrm>
    </dsp:sp>
    <dsp:sp modelId="{8E9F96BA-55E5-47A1-8326-50DABA2AFDCE}">
      <dsp:nvSpPr>
        <dsp:cNvPr id="0" name=""/>
        <dsp:cNvSpPr/>
      </dsp:nvSpPr>
      <dsp:spPr>
        <a:xfrm>
          <a:off x="5099777" y="788446"/>
          <a:ext cx="357849" cy="446398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5099777" y="788446"/>
        <a:ext cx="357849" cy="446398"/>
      </dsp:txXfrm>
    </dsp:sp>
    <dsp:sp modelId="{95E0C93F-9679-4BB1-A351-EEAB19EE8749}">
      <dsp:nvSpPr>
        <dsp:cNvPr id="0" name=""/>
        <dsp:cNvSpPr/>
      </dsp:nvSpPr>
      <dsp:spPr>
        <a:xfrm>
          <a:off x="5764354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3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6C3EFC2B-BD77-4343-B3B5-B0A15052FF2D}">
      <dsp:nvSpPr>
        <dsp:cNvPr id="0" name=""/>
        <dsp:cNvSpPr/>
      </dsp:nvSpPr>
      <dsp:spPr>
        <a:xfrm>
          <a:off x="6066783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ACP Optimization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Candidates activated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Site Reconfiguration</a:t>
          </a:r>
        </a:p>
      </dsp:txBody>
      <dsp:txXfrm>
        <a:off x="6066783" y="1197423"/>
        <a:ext cx="1857779" cy="1857779"/>
      </dsp:txXfrm>
    </dsp:sp>
  </dsp:spTree>
</dsp:drawing>
</file>

<file path=xl/diagrams/drawing16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  <dsp:sp modelId="{8955ABAE-8EBA-4F73-B7EF-60015762CA63}">
      <dsp:nvSpPr>
        <dsp:cNvPr id="0" name=""/>
        <dsp:cNvSpPr/>
      </dsp:nvSpPr>
      <dsp:spPr>
        <a:xfrm>
          <a:off x="3967" y="133823"/>
          <a:ext cx="1869186" cy="1869186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1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A27BB07A-27E9-4FE7-97C9-97946738CA73}">
      <dsp:nvSpPr>
        <dsp:cNvPr id="0" name=""/>
        <dsp:cNvSpPr/>
      </dsp:nvSpPr>
      <dsp:spPr>
        <a:xfrm>
          <a:off x="308253" y="1255334"/>
          <a:ext cx="1869186" cy="1869186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8580" tIns="68580" rIns="68580" bIns="68580" numCol="1" spcCol="1270" anchor="t" anchorCtr="0">
          <a:noAutofit/>
        </a:bodyPr>
        <a:lstStyle/>
        <a:p>
          <a:pPr lvl="0" algn="l" defTabSz="80010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800" kern="1200"/>
            <a:t>Geo Data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DTM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Clutter</a:t>
          </a:r>
        </a:p>
      </dsp:txBody>
      <dsp:txXfrm>
        <a:off x="308253" y="1255334"/>
        <a:ext cx="1869186" cy="1869186"/>
      </dsp:txXfrm>
    </dsp:sp>
    <dsp:sp modelId="{1B5F08B6-88DC-42A9-BDCD-90C855911884}">
      <dsp:nvSpPr>
        <dsp:cNvPr id="0" name=""/>
        <dsp:cNvSpPr/>
      </dsp:nvSpPr>
      <dsp:spPr>
        <a:xfrm>
          <a:off x="2233200" y="843846"/>
          <a:ext cx="360046" cy="449139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2233200" y="843846"/>
        <a:ext cx="360046" cy="449139"/>
      </dsp:txXfrm>
    </dsp:sp>
    <dsp:sp modelId="{E6809F7F-2C70-4070-A1A2-E9F4948BCDF0}">
      <dsp:nvSpPr>
        <dsp:cNvPr id="0" name=""/>
        <dsp:cNvSpPr/>
      </dsp:nvSpPr>
      <dsp:spPr>
        <a:xfrm>
          <a:off x="2901857" y="133823"/>
          <a:ext cx="1869186" cy="1869186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2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38562F0F-58DC-48BA-A707-3D469DD24C0A}">
      <dsp:nvSpPr>
        <dsp:cNvPr id="0" name=""/>
        <dsp:cNvSpPr/>
      </dsp:nvSpPr>
      <dsp:spPr>
        <a:xfrm>
          <a:off x="3206144" y="1255334"/>
          <a:ext cx="1869186" cy="1869186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8580" tIns="68580" rIns="68580" bIns="68580" numCol="1" spcCol="1270" anchor="t" anchorCtr="0">
          <a:noAutofit/>
        </a:bodyPr>
        <a:lstStyle/>
        <a:p>
          <a:pPr lvl="0" algn="l" defTabSz="80010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800" kern="1200"/>
            <a:t>ASP </a:t>
          </a:r>
          <a:r>
            <a:rPr lang="en-US" sz="1800" kern="1200">
              <a:solidFill>
                <a:srgbClr val="92D050"/>
              </a:solidFill>
            </a:rPr>
            <a:t>Locations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>
              <a:solidFill>
                <a:srgbClr val="FFFF00"/>
              </a:solidFill>
            </a:rPr>
            <a:t>ISD-defined </a:t>
          </a:r>
          <a:r>
            <a:rPr lang="en-US" sz="1400" kern="1200"/>
            <a:t>placement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template is not relevant</a:t>
          </a:r>
        </a:p>
      </dsp:txBody>
      <dsp:txXfrm>
        <a:off x="3206144" y="1255334"/>
        <a:ext cx="1869186" cy="1869186"/>
      </dsp:txXfrm>
    </dsp:sp>
    <dsp:sp modelId="{8E9F96BA-55E5-47A1-8326-50DABA2AFDCE}">
      <dsp:nvSpPr>
        <dsp:cNvPr id="0" name=""/>
        <dsp:cNvSpPr/>
      </dsp:nvSpPr>
      <dsp:spPr>
        <a:xfrm>
          <a:off x="5131090" y="843846"/>
          <a:ext cx="360046" cy="449139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5131090" y="843846"/>
        <a:ext cx="360046" cy="449139"/>
      </dsp:txXfrm>
    </dsp:sp>
    <dsp:sp modelId="{95E0C93F-9679-4BB1-A351-EEAB19EE8749}">
      <dsp:nvSpPr>
        <dsp:cNvPr id="0" name=""/>
        <dsp:cNvSpPr/>
      </dsp:nvSpPr>
      <dsp:spPr>
        <a:xfrm>
          <a:off x="5799748" y="133823"/>
          <a:ext cx="1869186" cy="1869186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3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6C3EFC2B-BD77-4343-B3B5-B0A15052FF2D}">
      <dsp:nvSpPr>
        <dsp:cNvPr id="0" name=""/>
        <dsp:cNvSpPr/>
      </dsp:nvSpPr>
      <dsp:spPr>
        <a:xfrm>
          <a:off x="6104034" y="1255334"/>
          <a:ext cx="1869186" cy="1869186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8580" tIns="68580" rIns="68580" bIns="68580" numCol="1" spcCol="1270" anchor="t" anchorCtr="0">
          <a:noAutofit/>
        </a:bodyPr>
        <a:lstStyle/>
        <a:p>
          <a:pPr lvl="0" algn="l" defTabSz="80010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800" kern="1200"/>
            <a:t>ACP Optimization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Locations Selection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Clutter template mapping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Candidates activated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Site Reconfiguration</a:t>
          </a:r>
        </a:p>
      </dsp:txBody>
      <dsp:txXfrm>
        <a:off x="6104034" y="1255334"/>
        <a:ext cx="1869186" cy="1869186"/>
      </dsp:txXfrm>
    </dsp:sp>
  </dsp:spTree>
</dsp:drawing>
</file>

<file path=xl/diagrams/drawing2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3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4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5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6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7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8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9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0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1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2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3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4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5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6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2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3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4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5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6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7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8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9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0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2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3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4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5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6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2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3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4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5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6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7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8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9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diagramQuickStyle" Target="../diagrams/quickStyle2.xml"/><Relationship Id="rId13" Type="http://schemas.openxmlformats.org/officeDocument/2006/relationships/diagramQuickStyle" Target="../diagrams/quickStyle3.xml"/><Relationship Id="rId18" Type="http://schemas.openxmlformats.org/officeDocument/2006/relationships/diagramQuickStyle" Target="../diagrams/quickStyle4.xml"/><Relationship Id="rId26" Type="http://schemas.openxmlformats.org/officeDocument/2006/relationships/diagramData" Target="../diagrams/data6.xml"/><Relationship Id="rId39" Type="http://schemas.openxmlformats.org/officeDocument/2006/relationships/diagramColors" Target="../diagrams/colors8.xml"/><Relationship Id="rId3" Type="http://schemas.openxmlformats.org/officeDocument/2006/relationships/diagramQuickStyle" Target="../diagrams/quickStyle1.xml"/><Relationship Id="rId21" Type="http://schemas.openxmlformats.org/officeDocument/2006/relationships/diagramData" Target="../diagrams/data5.xml"/><Relationship Id="rId34" Type="http://schemas.openxmlformats.org/officeDocument/2006/relationships/diagramColors" Target="../diagrams/colors7.xml"/><Relationship Id="rId7" Type="http://schemas.openxmlformats.org/officeDocument/2006/relationships/diagramLayout" Target="../diagrams/layout2.xml"/><Relationship Id="rId12" Type="http://schemas.openxmlformats.org/officeDocument/2006/relationships/diagramLayout" Target="../diagrams/layout3.xml"/><Relationship Id="rId17" Type="http://schemas.openxmlformats.org/officeDocument/2006/relationships/diagramLayout" Target="../diagrams/layout4.xml"/><Relationship Id="rId25" Type="http://schemas.microsoft.com/office/2007/relationships/diagramDrawing" Target="../diagrams/drawing5.xml"/><Relationship Id="rId33" Type="http://schemas.openxmlformats.org/officeDocument/2006/relationships/diagramQuickStyle" Target="../diagrams/quickStyle7.xml"/><Relationship Id="rId38" Type="http://schemas.openxmlformats.org/officeDocument/2006/relationships/diagramQuickStyle" Target="../diagrams/quickStyle8.xml"/><Relationship Id="rId2" Type="http://schemas.openxmlformats.org/officeDocument/2006/relationships/diagramLayout" Target="../diagrams/layout1.xml"/><Relationship Id="rId16" Type="http://schemas.openxmlformats.org/officeDocument/2006/relationships/diagramData" Target="../diagrams/data4.xml"/><Relationship Id="rId20" Type="http://schemas.microsoft.com/office/2007/relationships/diagramDrawing" Target="../diagrams/drawing4.xml"/><Relationship Id="rId29" Type="http://schemas.openxmlformats.org/officeDocument/2006/relationships/diagramColors" Target="../diagrams/colors6.xml"/><Relationship Id="rId1" Type="http://schemas.openxmlformats.org/officeDocument/2006/relationships/diagramData" Target="../diagrams/data1.xml"/><Relationship Id="rId6" Type="http://schemas.openxmlformats.org/officeDocument/2006/relationships/diagramData" Target="../diagrams/data2.xml"/><Relationship Id="rId11" Type="http://schemas.openxmlformats.org/officeDocument/2006/relationships/diagramData" Target="../diagrams/data3.xml"/><Relationship Id="rId24" Type="http://schemas.openxmlformats.org/officeDocument/2006/relationships/diagramColors" Target="../diagrams/colors5.xml"/><Relationship Id="rId32" Type="http://schemas.openxmlformats.org/officeDocument/2006/relationships/diagramLayout" Target="../diagrams/layout7.xml"/><Relationship Id="rId37" Type="http://schemas.openxmlformats.org/officeDocument/2006/relationships/diagramLayout" Target="../diagrams/layout8.xml"/><Relationship Id="rId40" Type="http://schemas.microsoft.com/office/2007/relationships/diagramDrawing" Target="../diagrams/drawing8.xml"/><Relationship Id="rId5" Type="http://schemas.microsoft.com/office/2007/relationships/diagramDrawing" Target="../diagrams/drawing1.xml"/><Relationship Id="rId15" Type="http://schemas.microsoft.com/office/2007/relationships/diagramDrawing" Target="../diagrams/drawing3.xml"/><Relationship Id="rId23" Type="http://schemas.openxmlformats.org/officeDocument/2006/relationships/diagramQuickStyle" Target="../diagrams/quickStyle5.xml"/><Relationship Id="rId28" Type="http://schemas.openxmlformats.org/officeDocument/2006/relationships/diagramQuickStyle" Target="../diagrams/quickStyle6.xml"/><Relationship Id="rId36" Type="http://schemas.openxmlformats.org/officeDocument/2006/relationships/diagramData" Target="../diagrams/data8.xml"/><Relationship Id="rId10" Type="http://schemas.microsoft.com/office/2007/relationships/diagramDrawing" Target="../diagrams/drawing2.xml"/><Relationship Id="rId19" Type="http://schemas.openxmlformats.org/officeDocument/2006/relationships/diagramColors" Target="../diagrams/colors4.xml"/><Relationship Id="rId31" Type="http://schemas.openxmlformats.org/officeDocument/2006/relationships/diagramData" Target="../diagrams/data7.xml"/><Relationship Id="rId4" Type="http://schemas.openxmlformats.org/officeDocument/2006/relationships/diagramColors" Target="../diagrams/colors1.xml"/><Relationship Id="rId9" Type="http://schemas.openxmlformats.org/officeDocument/2006/relationships/diagramColors" Target="../diagrams/colors2.xml"/><Relationship Id="rId14" Type="http://schemas.openxmlformats.org/officeDocument/2006/relationships/diagramColors" Target="../diagrams/colors3.xml"/><Relationship Id="rId22" Type="http://schemas.openxmlformats.org/officeDocument/2006/relationships/diagramLayout" Target="../diagrams/layout5.xml"/><Relationship Id="rId27" Type="http://schemas.openxmlformats.org/officeDocument/2006/relationships/diagramLayout" Target="../diagrams/layout6.xml"/><Relationship Id="rId30" Type="http://schemas.microsoft.com/office/2007/relationships/diagramDrawing" Target="../diagrams/drawing6.xml"/><Relationship Id="rId35" Type="http://schemas.microsoft.com/office/2007/relationships/diagramDrawing" Target="../diagrams/drawing7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emf"/><Relationship Id="rId5" Type="http://schemas.openxmlformats.org/officeDocument/2006/relationships/image" Target="../media/image16.emf"/><Relationship Id="rId4" Type="http://schemas.openxmlformats.org/officeDocument/2006/relationships/image" Target="../media/image15.png"/><Relationship Id="rId9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diagramColors" Target="../diagrams/colors9.xml"/><Relationship Id="rId13" Type="http://schemas.openxmlformats.org/officeDocument/2006/relationships/diagramColors" Target="../diagrams/colors10.xml"/><Relationship Id="rId18" Type="http://schemas.openxmlformats.org/officeDocument/2006/relationships/diagramColors" Target="../diagrams/colors11.xml"/><Relationship Id="rId3" Type="http://schemas.openxmlformats.org/officeDocument/2006/relationships/image" Target="../media/image23.emf"/><Relationship Id="rId21" Type="http://schemas.openxmlformats.org/officeDocument/2006/relationships/diagramLayout" Target="../diagrams/layout12.xml"/><Relationship Id="rId7" Type="http://schemas.openxmlformats.org/officeDocument/2006/relationships/diagramQuickStyle" Target="../diagrams/quickStyle9.xml"/><Relationship Id="rId12" Type="http://schemas.openxmlformats.org/officeDocument/2006/relationships/diagramQuickStyle" Target="../diagrams/quickStyle10.xml"/><Relationship Id="rId17" Type="http://schemas.openxmlformats.org/officeDocument/2006/relationships/diagramQuickStyle" Target="../diagrams/quickStyle11.xml"/><Relationship Id="rId2" Type="http://schemas.openxmlformats.org/officeDocument/2006/relationships/image" Target="../media/image22.emf"/><Relationship Id="rId16" Type="http://schemas.openxmlformats.org/officeDocument/2006/relationships/diagramLayout" Target="../diagrams/layout11.xml"/><Relationship Id="rId20" Type="http://schemas.openxmlformats.org/officeDocument/2006/relationships/diagramData" Target="../diagrams/data12.xml"/><Relationship Id="rId1" Type="http://schemas.openxmlformats.org/officeDocument/2006/relationships/image" Target="../media/image21.emf"/><Relationship Id="rId6" Type="http://schemas.openxmlformats.org/officeDocument/2006/relationships/diagramLayout" Target="../diagrams/layout9.xml"/><Relationship Id="rId11" Type="http://schemas.openxmlformats.org/officeDocument/2006/relationships/diagramLayout" Target="../diagrams/layout10.xml"/><Relationship Id="rId24" Type="http://schemas.microsoft.com/office/2007/relationships/diagramDrawing" Target="../diagrams/drawing12.xml"/><Relationship Id="rId5" Type="http://schemas.openxmlformats.org/officeDocument/2006/relationships/diagramData" Target="../diagrams/data9.xml"/><Relationship Id="rId15" Type="http://schemas.openxmlformats.org/officeDocument/2006/relationships/diagramData" Target="../diagrams/data11.xml"/><Relationship Id="rId23" Type="http://schemas.openxmlformats.org/officeDocument/2006/relationships/diagramColors" Target="../diagrams/colors12.xml"/><Relationship Id="rId10" Type="http://schemas.openxmlformats.org/officeDocument/2006/relationships/diagramData" Target="../diagrams/data10.xml"/><Relationship Id="rId19" Type="http://schemas.microsoft.com/office/2007/relationships/diagramDrawing" Target="../diagrams/drawing11.xml"/><Relationship Id="rId4" Type="http://schemas.openxmlformats.org/officeDocument/2006/relationships/image" Target="../media/image24.emf"/><Relationship Id="rId9" Type="http://schemas.microsoft.com/office/2007/relationships/diagramDrawing" Target="../diagrams/drawing9.xml"/><Relationship Id="rId14" Type="http://schemas.microsoft.com/office/2007/relationships/diagramDrawing" Target="../diagrams/drawing10.xml"/><Relationship Id="rId22" Type="http://schemas.openxmlformats.org/officeDocument/2006/relationships/diagramQuickStyle" Target="../diagrams/quickStyle12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diagramColors" Target="../diagrams/colors13.xml"/><Relationship Id="rId13" Type="http://schemas.openxmlformats.org/officeDocument/2006/relationships/diagramColors" Target="../diagrams/colors14.xml"/><Relationship Id="rId18" Type="http://schemas.openxmlformats.org/officeDocument/2006/relationships/diagramColors" Target="../diagrams/colors15.xml"/><Relationship Id="rId3" Type="http://schemas.openxmlformats.org/officeDocument/2006/relationships/image" Target="../media/image23.emf"/><Relationship Id="rId21" Type="http://schemas.openxmlformats.org/officeDocument/2006/relationships/diagramLayout" Target="../diagrams/layout16.xml"/><Relationship Id="rId7" Type="http://schemas.openxmlformats.org/officeDocument/2006/relationships/diagramQuickStyle" Target="../diagrams/quickStyle13.xml"/><Relationship Id="rId12" Type="http://schemas.openxmlformats.org/officeDocument/2006/relationships/diagramQuickStyle" Target="../diagrams/quickStyle14.xml"/><Relationship Id="rId17" Type="http://schemas.openxmlformats.org/officeDocument/2006/relationships/diagramQuickStyle" Target="../diagrams/quickStyle15.xml"/><Relationship Id="rId2" Type="http://schemas.openxmlformats.org/officeDocument/2006/relationships/image" Target="../media/image22.emf"/><Relationship Id="rId16" Type="http://schemas.openxmlformats.org/officeDocument/2006/relationships/diagramLayout" Target="../diagrams/layout15.xml"/><Relationship Id="rId20" Type="http://schemas.openxmlformats.org/officeDocument/2006/relationships/diagramData" Target="../diagrams/data16.xml"/><Relationship Id="rId1" Type="http://schemas.openxmlformats.org/officeDocument/2006/relationships/image" Target="../media/image21.emf"/><Relationship Id="rId6" Type="http://schemas.openxmlformats.org/officeDocument/2006/relationships/diagramLayout" Target="../diagrams/layout13.xml"/><Relationship Id="rId11" Type="http://schemas.openxmlformats.org/officeDocument/2006/relationships/diagramLayout" Target="../diagrams/layout14.xml"/><Relationship Id="rId24" Type="http://schemas.microsoft.com/office/2007/relationships/diagramDrawing" Target="../diagrams/drawing16.xml"/><Relationship Id="rId5" Type="http://schemas.openxmlformats.org/officeDocument/2006/relationships/diagramData" Target="../diagrams/data13.xml"/><Relationship Id="rId15" Type="http://schemas.openxmlformats.org/officeDocument/2006/relationships/diagramData" Target="../diagrams/data15.xml"/><Relationship Id="rId23" Type="http://schemas.openxmlformats.org/officeDocument/2006/relationships/diagramColors" Target="../diagrams/colors16.xml"/><Relationship Id="rId10" Type="http://schemas.openxmlformats.org/officeDocument/2006/relationships/diagramData" Target="../diagrams/data14.xml"/><Relationship Id="rId19" Type="http://schemas.microsoft.com/office/2007/relationships/diagramDrawing" Target="../diagrams/drawing15.xml"/><Relationship Id="rId4" Type="http://schemas.openxmlformats.org/officeDocument/2006/relationships/image" Target="../media/image24.emf"/><Relationship Id="rId9" Type="http://schemas.microsoft.com/office/2007/relationships/diagramDrawing" Target="../diagrams/drawing13.xml"/><Relationship Id="rId14" Type="http://schemas.microsoft.com/office/2007/relationships/diagramDrawing" Target="../diagrams/drawing14.xml"/><Relationship Id="rId22" Type="http://schemas.openxmlformats.org/officeDocument/2006/relationships/diagramQuickStyle" Target="../diagrams/quickStyle1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0</xdr:row>
      <xdr:rowOff>161925</xdr:rowOff>
    </xdr:from>
    <xdr:to>
      <xdr:col>5</xdr:col>
      <xdr:colOff>523875</xdr:colOff>
      <xdr:row>13</xdr:row>
      <xdr:rowOff>190500</xdr:rowOff>
    </xdr:to>
    <xdr:graphicFrame macro="">
      <xdr:nvGraphicFramePr>
        <xdr:cNvPr id="2" name="Diagram 1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  <xdr:twoCellAnchor>
    <xdr:from>
      <xdr:col>1</xdr:col>
      <xdr:colOff>9524</xdr:colOff>
      <xdr:row>13</xdr:row>
      <xdr:rowOff>9525</xdr:rowOff>
    </xdr:from>
    <xdr:to>
      <xdr:col>10</xdr:col>
      <xdr:colOff>495300</xdr:colOff>
      <xdr:row>32</xdr:row>
      <xdr:rowOff>38100</xdr:rowOff>
    </xdr:to>
    <xdr:graphicFrame macro="">
      <xdr:nvGraphicFramePr>
        <xdr:cNvPr id="11" name="Diagram 10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6" r:lo="rId7" r:qs="rId8" r:cs="rId9"/>
        </a:graphicData>
      </a:graphic>
    </xdr:graphicFrame>
    <xdr:clientData/>
  </xdr:twoCellAnchor>
  <xdr:twoCellAnchor>
    <xdr:from>
      <xdr:col>1</xdr:col>
      <xdr:colOff>133350</xdr:colOff>
      <xdr:row>28</xdr:row>
      <xdr:rowOff>19050</xdr:rowOff>
    </xdr:from>
    <xdr:to>
      <xdr:col>5</xdr:col>
      <xdr:colOff>638175</xdr:colOff>
      <xdr:row>39</xdr:row>
      <xdr:rowOff>47625</xdr:rowOff>
    </xdr:to>
    <xdr:graphicFrame macro="">
      <xdr:nvGraphicFramePr>
        <xdr:cNvPr id="18" name="Diagram 17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1" r:lo="rId12" r:qs="rId13" r:cs="rId14"/>
        </a:graphicData>
      </a:graphic>
    </xdr:graphicFrame>
    <xdr:clientData/>
  </xdr:twoCellAnchor>
  <xdr:twoCellAnchor>
    <xdr:from>
      <xdr:col>1</xdr:col>
      <xdr:colOff>19050</xdr:colOff>
      <xdr:row>39</xdr:row>
      <xdr:rowOff>209550</xdr:rowOff>
    </xdr:from>
    <xdr:to>
      <xdr:col>10</xdr:col>
      <xdr:colOff>504826</xdr:colOff>
      <xdr:row>55</xdr:row>
      <xdr:rowOff>19050</xdr:rowOff>
    </xdr:to>
    <xdr:graphicFrame macro="">
      <xdr:nvGraphicFramePr>
        <xdr:cNvPr id="19" name="Diagram 18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6" r:lo="rId17" r:qs="rId18" r:cs="rId19"/>
        </a:graphicData>
      </a:graphic>
    </xdr:graphicFrame>
    <xdr:clientData/>
  </xdr:twoCellAnchor>
  <xdr:twoCellAnchor>
    <xdr:from>
      <xdr:col>0</xdr:col>
      <xdr:colOff>2188632</xdr:colOff>
      <xdr:row>56</xdr:row>
      <xdr:rowOff>124883</xdr:rowOff>
    </xdr:from>
    <xdr:to>
      <xdr:col>10</xdr:col>
      <xdr:colOff>441325</xdr:colOff>
      <xdr:row>71</xdr:row>
      <xdr:rowOff>167217</xdr:rowOff>
    </xdr:to>
    <xdr:graphicFrame macro="">
      <xdr:nvGraphicFramePr>
        <xdr:cNvPr id="6" name="Diagram 5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21" r:lo="rId22" r:qs="rId23" r:cs="rId24"/>
        </a:graphicData>
      </a:graphic>
    </xdr:graphicFrame>
    <xdr:clientData/>
  </xdr:twoCellAnchor>
  <xdr:twoCellAnchor>
    <xdr:from>
      <xdr:col>0</xdr:col>
      <xdr:colOff>2125132</xdr:colOff>
      <xdr:row>73</xdr:row>
      <xdr:rowOff>135466</xdr:rowOff>
    </xdr:from>
    <xdr:to>
      <xdr:col>10</xdr:col>
      <xdr:colOff>377825</xdr:colOff>
      <xdr:row>88</xdr:row>
      <xdr:rowOff>177800</xdr:rowOff>
    </xdr:to>
    <xdr:graphicFrame macro="">
      <xdr:nvGraphicFramePr>
        <xdr:cNvPr id="8" name="Diagram 7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26" r:lo="rId27" r:qs="rId28" r:cs="rId29"/>
        </a:graphicData>
      </a:graphic>
    </xdr:graphicFrame>
    <xdr:clientData/>
  </xdr:twoCellAnchor>
  <xdr:twoCellAnchor>
    <xdr:from>
      <xdr:col>0</xdr:col>
      <xdr:colOff>2065601</xdr:colOff>
      <xdr:row>90</xdr:row>
      <xdr:rowOff>135465</xdr:rowOff>
    </xdr:from>
    <xdr:to>
      <xdr:col>10</xdr:col>
      <xdr:colOff>318294</xdr:colOff>
      <xdr:row>105</xdr:row>
      <xdr:rowOff>177798</xdr:rowOff>
    </xdr:to>
    <xdr:graphicFrame macro="">
      <xdr:nvGraphicFramePr>
        <xdr:cNvPr id="9" name="Diagram 8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31" r:lo="rId32" r:qs="rId33" r:cs="rId34"/>
        </a:graphicData>
      </a:graphic>
    </xdr:graphicFrame>
    <xdr:clientData/>
  </xdr:twoCellAnchor>
  <xdr:twoCellAnchor>
    <xdr:from>
      <xdr:col>0</xdr:col>
      <xdr:colOff>2101317</xdr:colOff>
      <xdr:row>107</xdr:row>
      <xdr:rowOff>194991</xdr:rowOff>
    </xdr:from>
    <xdr:to>
      <xdr:col>10</xdr:col>
      <xdr:colOff>354010</xdr:colOff>
      <xdr:row>123</xdr:row>
      <xdr:rowOff>23012</xdr:rowOff>
    </xdr:to>
    <xdr:graphicFrame macro="">
      <xdr:nvGraphicFramePr>
        <xdr:cNvPr id="10" name="Diagram 9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36" r:lo="rId37" r:qs="rId38" r:cs="rId39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628649</xdr:colOff>
      <xdr:row>8</xdr:row>
      <xdr:rowOff>190500</xdr:rowOff>
    </xdr:from>
    <xdr:to>
      <xdr:col>5</xdr:col>
      <xdr:colOff>328343</xdr:colOff>
      <xdr:row>14</xdr:row>
      <xdr:rowOff>4494</xdr:rowOff>
    </xdr:to>
    <xdr:sp macro="" textlink="">
      <xdr:nvSpPr>
        <xdr:cNvPr id="2" name="Rounded Rectangle 1"/>
        <xdr:cNvSpPr/>
      </xdr:nvSpPr>
      <xdr:spPr>
        <a:xfrm>
          <a:off x="2686049" y="1866900"/>
          <a:ext cx="1071294" cy="1071294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1" cstate="print"/>
          <a:stretch>
            <a:fillRect/>
          </a:stretch>
        </a:blipFill>
      </xdr:spPr>
      <xdr:style>
        <a:lnRef idx="2">
          <a:schemeClr val="lt1">
            <a:hueOff val="0"/>
            <a:satOff val="0"/>
            <a:lumOff val="0"/>
            <a:alphaOff val="0"/>
          </a:schemeClr>
        </a:lnRef>
        <a:fillRef idx="1">
          <a:scrgbClr r="0" g="0" b="0"/>
        </a:fillRef>
        <a:effectRef idx="0">
          <a:schemeClr val="accent1">
            <a:tint val="50000"/>
            <a:hueOff val="0"/>
            <a:satOff val="0"/>
            <a:lumOff val="0"/>
            <a:alphaOff val="0"/>
          </a:schemeClr>
        </a:effectRef>
        <a:fontRef idx="minor">
          <a:schemeClr val="lt1">
            <a:hueOff val="0"/>
            <a:satOff val="0"/>
            <a:lumOff val="0"/>
            <a:alphaOff val="0"/>
          </a:schemeClr>
        </a:fontRef>
      </xdr:style>
    </xdr:sp>
    <xdr:clientData/>
  </xdr:twoCellAnchor>
  <xdr:twoCellAnchor>
    <xdr:from>
      <xdr:col>1</xdr:col>
      <xdr:colOff>504824</xdr:colOff>
      <xdr:row>9</xdr:row>
      <xdr:rowOff>76200</xdr:rowOff>
    </xdr:from>
    <xdr:to>
      <xdr:col>3</xdr:col>
      <xdr:colOff>204518</xdr:colOff>
      <xdr:row>14</xdr:row>
      <xdr:rowOff>99744</xdr:rowOff>
    </xdr:to>
    <xdr:sp macro="" textlink="">
      <xdr:nvSpPr>
        <xdr:cNvPr id="3" name="Rounded Rectangle 2"/>
        <xdr:cNvSpPr/>
      </xdr:nvSpPr>
      <xdr:spPr>
        <a:xfrm>
          <a:off x="1190624" y="1962150"/>
          <a:ext cx="1071294" cy="1071294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2" cstate="print"/>
          <a:stretch>
            <a:fillRect/>
          </a:stretch>
        </a:blipFill>
      </xdr:spPr>
      <xdr:style>
        <a:lnRef idx="2">
          <a:schemeClr val="lt1">
            <a:hueOff val="0"/>
            <a:satOff val="0"/>
            <a:lumOff val="0"/>
            <a:alphaOff val="0"/>
          </a:schemeClr>
        </a:lnRef>
        <a:fillRef idx="1">
          <a:scrgbClr r="0" g="0" b="0"/>
        </a:fillRef>
        <a:effectRef idx="0">
          <a:schemeClr val="accent1">
            <a:tint val="50000"/>
            <a:hueOff val="0"/>
            <a:satOff val="0"/>
            <a:lumOff val="0"/>
            <a:alphaOff val="0"/>
          </a:schemeClr>
        </a:effectRef>
        <a:fontRef idx="minor">
          <a:schemeClr val="lt1">
            <a:hueOff val="0"/>
            <a:satOff val="0"/>
            <a:lumOff val="0"/>
            <a:alphaOff val="0"/>
          </a:schemeClr>
        </a:fontRef>
      </xdr:style>
    </xdr:sp>
    <xdr:clientData/>
  </xdr:twoCellAnchor>
  <xdr:twoCellAnchor editAs="oneCell">
    <xdr:from>
      <xdr:col>4</xdr:col>
      <xdr:colOff>428624</xdr:colOff>
      <xdr:row>0</xdr:row>
      <xdr:rowOff>0</xdr:rowOff>
    </xdr:from>
    <xdr:to>
      <xdr:col>6</xdr:col>
      <xdr:colOff>495299</xdr:colOff>
      <xdr:row>5</xdr:row>
      <xdr:rowOff>95250</xdr:rowOff>
    </xdr:to>
    <xdr:pic>
      <xdr:nvPicPr>
        <xdr:cNvPr id="4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3171824" y="0"/>
          <a:ext cx="1438275" cy="11430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266699</xdr:colOff>
      <xdr:row>7</xdr:row>
      <xdr:rowOff>200025</xdr:rowOff>
    </xdr:from>
    <xdr:to>
      <xdr:col>8</xdr:col>
      <xdr:colOff>333374</xdr:colOff>
      <xdr:row>13</xdr:row>
      <xdr:rowOff>85725</xdr:rowOff>
    </xdr:to>
    <xdr:pic>
      <xdr:nvPicPr>
        <xdr:cNvPr id="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381499" y="1666875"/>
          <a:ext cx="1438275" cy="1143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200025</xdr:rowOff>
    </xdr:from>
    <xdr:to>
      <xdr:col>2</xdr:col>
      <xdr:colOff>46484</xdr:colOff>
      <xdr:row>6</xdr:row>
      <xdr:rowOff>95250</xdr:rowOff>
    </xdr:to>
    <xdr:pic>
      <xdr:nvPicPr>
        <xdr:cNvPr id="6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00025"/>
          <a:ext cx="1418084" cy="11525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352424</xdr:colOff>
      <xdr:row>17</xdr:row>
      <xdr:rowOff>76200</xdr:rowOff>
    </xdr:from>
    <xdr:to>
      <xdr:col>8</xdr:col>
      <xdr:colOff>419099</xdr:colOff>
      <xdr:row>27</xdr:row>
      <xdr:rowOff>152400</xdr:rowOff>
    </xdr:to>
    <xdr:pic>
      <xdr:nvPicPr>
        <xdr:cNvPr id="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2409824" y="3638550"/>
          <a:ext cx="3495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443418</xdr:colOff>
      <xdr:row>20</xdr:row>
      <xdr:rowOff>133350</xdr:rowOff>
    </xdr:from>
    <xdr:to>
      <xdr:col>18</xdr:col>
      <xdr:colOff>304799</xdr:colOff>
      <xdr:row>37</xdr:row>
      <xdr:rowOff>171450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987218" y="4324350"/>
          <a:ext cx="4661981" cy="3600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108056</xdr:colOff>
      <xdr:row>0</xdr:row>
      <xdr:rowOff>85725</xdr:rowOff>
    </xdr:from>
    <xdr:to>
      <xdr:col>18</xdr:col>
      <xdr:colOff>432858</xdr:colOff>
      <xdr:row>19</xdr:row>
      <xdr:rowOff>89959</xdr:rowOff>
    </xdr:to>
    <xdr:pic>
      <xdr:nvPicPr>
        <xdr:cNvPr id="1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7651856" y="85725"/>
          <a:ext cx="5125402" cy="398568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163286</xdr:colOff>
      <xdr:row>17</xdr:row>
      <xdr:rowOff>180975</xdr:rowOff>
    </xdr:from>
    <xdr:to>
      <xdr:col>26</xdr:col>
      <xdr:colOff>0</xdr:colOff>
      <xdr:row>34</xdr:row>
      <xdr:rowOff>200025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3193486" y="3743325"/>
          <a:ext cx="4637314" cy="3581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276225</xdr:colOff>
      <xdr:row>2</xdr:row>
      <xdr:rowOff>95250</xdr:rowOff>
    </xdr:from>
    <xdr:to>
      <xdr:col>19</xdr:col>
      <xdr:colOff>438151</xdr:colOff>
      <xdr:row>16</xdr:row>
      <xdr:rowOff>66675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086850" y="95250"/>
          <a:ext cx="4962525" cy="3162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257175</xdr:colOff>
      <xdr:row>23</xdr:row>
      <xdr:rowOff>114300</xdr:rowOff>
    </xdr:from>
    <xdr:to>
      <xdr:col>19</xdr:col>
      <xdr:colOff>419101</xdr:colOff>
      <xdr:row>38</xdr:row>
      <xdr:rowOff>85726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710738" y="5091113"/>
          <a:ext cx="4995863" cy="3233738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323850</xdr:colOff>
      <xdr:row>47</xdr:row>
      <xdr:rowOff>0</xdr:rowOff>
    </xdr:from>
    <xdr:to>
      <xdr:col>19</xdr:col>
      <xdr:colOff>485776</xdr:colOff>
      <xdr:row>62</xdr:row>
      <xdr:rowOff>3174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134475" y="6915150"/>
          <a:ext cx="4962525" cy="3162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392907</xdr:colOff>
      <xdr:row>69</xdr:row>
      <xdr:rowOff>178593</xdr:rowOff>
    </xdr:from>
    <xdr:to>
      <xdr:col>19</xdr:col>
      <xdr:colOff>554832</xdr:colOff>
      <xdr:row>84</xdr:row>
      <xdr:rowOff>150019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251157" y="10679906"/>
          <a:ext cx="4995862" cy="3233738"/>
        </a:xfrm>
        <a:prstGeom prst="rect">
          <a:avLst/>
        </a:prstGeom>
        <a:noFill/>
      </xdr:spPr>
    </xdr:pic>
    <xdr:clientData/>
  </xdr:twoCellAnchor>
  <xdr:twoCellAnchor>
    <xdr:from>
      <xdr:col>19</xdr:col>
      <xdr:colOff>666750</xdr:colOff>
      <xdr:row>6</xdr:row>
      <xdr:rowOff>178595</xdr:rowOff>
    </xdr:from>
    <xdr:to>
      <xdr:col>31</xdr:col>
      <xdr:colOff>14818</xdr:colOff>
      <xdr:row>22</xdr:row>
      <xdr:rowOff>6617</xdr:rowOff>
    </xdr:to>
    <xdr:graphicFrame macro="">
      <xdr:nvGraphicFramePr>
        <xdr:cNvPr id="6" name="Diagram 5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5" r:lo="rId6" r:qs="rId7" r:cs="rId8"/>
        </a:graphicData>
      </a:graphic>
    </xdr:graphicFrame>
    <xdr:clientData/>
  </xdr:twoCellAnchor>
  <xdr:twoCellAnchor>
    <xdr:from>
      <xdr:col>20</xdr:col>
      <xdr:colOff>47624</xdr:colOff>
      <xdr:row>27</xdr:row>
      <xdr:rowOff>166689</xdr:rowOff>
    </xdr:from>
    <xdr:to>
      <xdr:col>31</xdr:col>
      <xdr:colOff>86255</xdr:colOff>
      <xdr:row>42</xdr:row>
      <xdr:rowOff>209023</xdr:rowOff>
    </xdr:to>
    <xdr:graphicFrame macro="">
      <xdr:nvGraphicFramePr>
        <xdr:cNvPr id="7" name="Diagram 6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0" r:lo="rId11" r:qs="rId12" r:cs="rId13"/>
        </a:graphicData>
      </a:graphic>
    </xdr:graphicFrame>
    <xdr:clientData/>
  </xdr:twoCellAnchor>
  <xdr:twoCellAnchor>
    <xdr:from>
      <xdr:col>20</xdr:col>
      <xdr:colOff>35717</xdr:colOff>
      <xdr:row>51</xdr:row>
      <xdr:rowOff>83344</xdr:rowOff>
    </xdr:from>
    <xdr:to>
      <xdr:col>31</xdr:col>
      <xdr:colOff>74348</xdr:colOff>
      <xdr:row>66</xdr:row>
      <xdr:rowOff>125678</xdr:rowOff>
    </xdr:to>
    <xdr:graphicFrame macro="">
      <xdr:nvGraphicFramePr>
        <xdr:cNvPr id="8" name="Diagram 7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5" r:lo="rId16" r:qs="rId17" r:cs="rId18"/>
        </a:graphicData>
      </a:graphic>
    </xdr:graphicFrame>
    <xdr:clientData/>
  </xdr:twoCellAnchor>
  <xdr:twoCellAnchor>
    <xdr:from>
      <xdr:col>20</xdr:col>
      <xdr:colOff>23812</xdr:colOff>
      <xdr:row>74</xdr:row>
      <xdr:rowOff>202406</xdr:rowOff>
    </xdr:from>
    <xdr:to>
      <xdr:col>31</xdr:col>
      <xdr:colOff>62443</xdr:colOff>
      <xdr:row>90</xdr:row>
      <xdr:rowOff>30427</xdr:rowOff>
    </xdr:to>
    <xdr:graphicFrame macro="">
      <xdr:nvGraphicFramePr>
        <xdr:cNvPr id="9" name="Diagram 8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20" r:lo="rId21" r:qs="rId22" r:cs="rId2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276225</xdr:colOff>
      <xdr:row>2</xdr:row>
      <xdr:rowOff>95250</xdr:rowOff>
    </xdr:from>
    <xdr:to>
      <xdr:col>23</xdr:col>
      <xdr:colOff>438151</xdr:colOff>
      <xdr:row>16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705975" y="523875"/>
          <a:ext cx="4962526" cy="3171825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257175</xdr:colOff>
      <xdr:row>23</xdr:row>
      <xdr:rowOff>114300</xdr:rowOff>
    </xdr:from>
    <xdr:to>
      <xdr:col>23</xdr:col>
      <xdr:colOff>419101</xdr:colOff>
      <xdr:row>38</xdr:row>
      <xdr:rowOff>85726</xdr:rowOff>
    </xdr:to>
    <xdr:pic>
      <xdr:nvPicPr>
        <xdr:cNvPr id="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686925" y="5229225"/>
          <a:ext cx="4962526" cy="3171826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323850</xdr:colOff>
      <xdr:row>47</xdr:row>
      <xdr:rowOff>0</xdr:rowOff>
    </xdr:from>
    <xdr:to>
      <xdr:col>23</xdr:col>
      <xdr:colOff>485776</xdr:colOff>
      <xdr:row>62</xdr:row>
      <xdr:rowOff>3174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753600" y="10248900"/>
          <a:ext cx="4962526" cy="3174999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392907</xdr:colOff>
      <xdr:row>69</xdr:row>
      <xdr:rowOff>178593</xdr:rowOff>
    </xdr:from>
    <xdr:to>
      <xdr:col>23</xdr:col>
      <xdr:colOff>554832</xdr:colOff>
      <xdr:row>84</xdr:row>
      <xdr:rowOff>150019</xdr:rowOff>
    </xdr:to>
    <xdr:pic>
      <xdr:nvPicPr>
        <xdr:cNvPr id="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822657" y="15085218"/>
          <a:ext cx="4962525" cy="3171826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666750</xdr:colOff>
      <xdr:row>6</xdr:row>
      <xdr:rowOff>178595</xdr:rowOff>
    </xdr:from>
    <xdr:to>
      <xdr:col>35</xdr:col>
      <xdr:colOff>14818</xdr:colOff>
      <xdr:row>22</xdr:row>
      <xdr:rowOff>6617</xdr:rowOff>
    </xdr:to>
    <xdr:graphicFrame macro="">
      <xdr:nvGraphicFramePr>
        <xdr:cNvPr id="6" name="Diagram 5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5" r:lo="rId6" r:qs="rId7" r:cs="rId8"/>
        </a:graphicData>
      </a:graphic>
    </xdr:graphicFrame>
    <xdr:clientData/>
  </xdr:twoCellAnchor>
  <xdr:twoCellAnchor>
    <xdr:from>
      <xdr:col>24</xdr:col>
      <xdr:colOff>47624</xdr:colOff>
      <xdr:row>27</xdr:row>
      <xdr:rowOff>166689</xdr:rowOff>
    </xdr:from>
    <xdr:to>
      <xdr:col>35</xdr:col>
      <xdr:colOff>86255</xdr:colOff>
      <xdr:row>42</xdr:row>
      <xdr:rowOff>209023</xdr:rowOff>
    </xdr:to>
    <xdr:graphicFrame macro="">
      <xdr:nvGraphicFramePr>
        <xdr:cNvPr id="7" name="Diagram 6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0" r:lo="rId11" r:qs="rId12" r:cs="rId13"/>
        </a:graphicData>
      </a:graphic>
    </xdr:graphicFrame>
    <xdr:clientData/>
  </xdr:twoCellAnchor>
  <xdr:twoCellAnchor>
    <xdr:from>
      <xdr:col>24</xdr:col>
      <xdr:colOff>35717</xdr:colOff>
      <xdr:row>51</xdr:row>
      <xdr:rowOff>83344</xdr:rowOff>
    </xdr:from>
    <xdr:to>
      <xdr:col>35</xdr:col>
      <xdr:colOff>74348</xdr:colOff>
      <xdr:row>66</xdr:row>
      <xdr:rowOff>125678</xdr:rowOff>
    </xdr:to>
    <xdr:graphicFrame macro="">
      <xdr:nvGraphicFramePr>
        <xdr:cNvPr id="8" name="Diagram 7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5" r:lo="rId16" r:qs="rId17" r:cs="rId18"/>
        </a:graphicData>
      </a:graphic>
    </xdr:graphicFrame>
    <xdr:clientData/>
  </xdr:twoCellAnchor>
  <xdr:twoCellAnchor>
    <xdr:from>
      <xdr:col>24</xdr:col>
      <xdr:colOff>7937</xdr:colOff>
      <xdr:row>74</xdr:row>
      <xdr:rowOff>11906</xdr:rowOff>
    </xdr:from>
    <xdr:to>
      <xdr:col>35</xdr:col>
      <xdr:colOff>95250</xdr:colOff>
      <xdr:row>89</xdr:row>
      <xdr:rowOff>174625</xdr:rowOff>
    </xdr:to>
    <xdr:graphicFrame macro="">
      <xdr:nvGraphicFramePr>
        <xdr:cNvPr id="9" name="Diagram 8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20" r:lo="rId21" r:qs="rId22" r:cs="rId2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2:I30"/>
  <sheetViews>
    <sheetView workbookViewId="0">
      <selection activeCell="H7" sqref="H7"/>
    </sheetView>
  </sheetViews>
  <sheetFormatPr defaultRowHeight="16.5"/>
  <cols>
    <col min="1" max="1" width="28.875" customWidth="1"/>
    <col min="2" max="4" width="21.625" customWidth="1"/>
    <col min="5" max="5" width="22.625" bestFit="1" customWidth="1"/>
    <col min="8" max="8" width="14.125" bestFit="1" customWidth="1"/>
  </cols>
  <sheetData>
    <row r="2" spans="1:5" ht="17.25" thickBot="1">
      <c r="B2" s="71" t="s">
        <v>16</v>
      </c>
      <c r="C2" s="71"/>
      <c r="D2" s="71"/>
      <c r="E2" s="23" t="s">
        <v>38</v>
      </c>
    </row>
    <row r="3" spans="1:5" ht="33.75" thickTop="1">
      <c r="B3" s="24" t="s">
        <v>0</v>
      </c>
      <c r="C3" s="25" t="s">
        <v>1</v>
      </c>
      <c r="D3" s="26" t="s">
        <v>2</v>
      </c>
      <c r="E3" s="27" t="s">
        <v>39</v>
      </c>
    </row>
    <row r="4" spans="1:5">
      <c r="A4" t="s">
        <v>3</v>
      </c>
      <c r="B4" s="2" t="s">
        <v>17</v>
      </c>
      <c r="C4" s="13" t="s">
        <v>19</v>
      </c>
      <c r="D4" s="3" t="s">
        <v>20</v>
      </c>
      <c r="E4" s="18" t="s">
        <v>40</v>
      </c>
    </row>
    <row r="5" spans="1:5">
      <c r="A5" s="1" t="s">
        <v>18</v>
      </c>
      <c r="B5" s="4" t="s">
        <v>21</v>
      </c>
      <c r="C5" s="14" t="s">
        <v>22</v>
      </c>
      <c r="D5" s="5" t="s">
        <v>23</v>
      </c>
      <c r="E5" s="19" t="s">
        <v>41</v>
      </c>
    </row>
    <row r="6" spans="1:5">
      <c r="A6" s="1" t="s">
        <v>4</v>
      </c>
      <c r="B6" s="4" t="s">
        <v>24</v>
      </c>
      <c r="C6" s="14" t="s">
        <v>25</v>
      </c>
      <c r="D6" s="5" t="s">
        <v>26</v>
      </c>
      <c r="E6" s="19" t="s">
        <v>25</v>
      </c>
    </row>
    <row r="7" spans="1:5" ht="33">
      <c r="A7" s="1" t="s">
        <v>5</v>
      </c>
      <c r="B7" s="4" t="s">
        <v>27</v>
      </c>
      <c r="C7" s="14" t="s">
        <v>28</v>
      </c>
      <c r="D7" s="5" t="s">
        <v>29</v>
      </c>
      <c r="E7" s="19" t="s">
        <v>42</v>
      </c>
    </row>
    <row r="8" spans="1:5" ht="33">
      <c r="A8" s="1" t="s">
        <v>6</v>
      </c>
      <c r="B8" s="4" t="s">
        <v>30</v>
      </c>
      <c r="C8" s="14" t="s">
        <v>31</v>
      </c>
      <c r="D8" s="5" t="s">
        <v>30</v>
      </c>
      <c r="E8" s="19" t="s">
        <v>31</v>
      </c>
    </row>
    <row r="9" spans="1:5">
      <c r="A9" s="1" t="s">
        <v>7</v>
      </c>
      <c r="B9" s="4" t="s">
        <v>30</v>
      </c>
      <c r="C9" s="14" t="s">
        <v>32</v>
      </c>
      <c r="D9" s="5" t="s">
        <v>31</v>
      </c>
      <c r="E9" s="19" t="s">
        <v>31</v>
      </c>
    </row>
    <row r="10" spans="1:5">
      <c r="A10" s="1" t="s">
        <v>43</v>
      </c>
      <c r="B10" s="9" t="s">
        <v>31</v>
      </c>
      <c r="C10" s="15" t="s">
        <v>31</v>
      </c>
      <c r="D10" s="10" t="s">
        <v>31</v>
      </c>
      <c r="E10" s="20" t="s">
        <v>31</v>
      </c>
    </row>
    <row r="11" spans="1:5">
      <c r="A11" s="8" t="s">
        <v>44</v>
      </c>
      <c r="B11" s="6" t="s">
        <v>31</v>
      </c>
      <c r="C11" s="16" t="s">
        <v>31</v>
      </c>
      <c r="D11" s="5" t="s">
        <v>30</v>
      </c>
      <c r="E11" s="19" t="s">
        <v>30</v>
      </c>
    </row>
    <row r="12" spans="1:5">
      <c r="A12" s="8" t="s">
        <v>8</v>
      </c>
      <c r="B12" s="6" t="s">
        <v>31</v>
      </c>
      <c r="C12" s="16" t="s">
        <v>31</v>
      </c>
      <c r="D12" s="7" t="s">
        <v>31</v>
      </c>
      <c r="E12" s="21" t="s">
        <v>31</v>
      </c>
    </row>
    <row r="13" spans="1:5">
      <c r="A13" s="8" t="s">
        <v>52</v>
      </c>
      <c r="B13" s="4" t="s">
        <v>30</v>
      </c>
      <c r="C13" s="14" t="s">
        <v>30</v>
      </c>
      <c r="D13" s="5" t="s">
        <v>31</v>
      </c>
      <c r="E13" s="19" t="s">
        <v>31</v>
      </c>
    </row>
    <row r="14" spans="1:5">
      <c r="A14" s="8" t="s">
        <v>53</v>
      </c>
      <c r="B14" s="4" t="s">
        <v>30</v>
      </c>
      <c r="C14" s="14" t="s">
        <v>30</v>
      </c>
      <c r="D14" s="7" t="s">
        <v>31</v>
      </c>
      <c r="E14" s="19" t="s">
        <v>54</v>
      </c>
    </row>
    <row r="15" spans="1:5">
      <c r="A15" s="1" t="s">
        <v>9</v>
      </c>
      <c r="B15" s="6" t="s">
        <v>33</v>
      </c>
      <c r="C15" s="14" t="s">
        <v>34</v>
      </c>
      <c r="D15" s="7" t="s">
        <v>35</v>
      </c>
      <c r="E15" s="19" t="s">
        <v>34</v>
      </c>
    </row>
    <row r="16" spans="1:5">
      <c r="A16" s="1" t="s">
        <v>10</v>
      </c>
      <c r="B16" s="6" t="s">
        <v>33</v>
      </c>
      <c r="C16" s="14" t="s">
        <v>34</v>
      </c>
      <c r="D16" s="7" t="s">
        <v>36</v>
      </c>
      <c r="E16" s="19" t="s">
        <v>34</v>
      </c>
    </row>
    <row r="17" spans="1:9">
      <c r="A17" s="1" t="s">
        <v>11</v>
      </c>
      <c r="B17" s="4" t="s">
        <v>30</v>
      </c>
      <c r="C17" s="14" t="s">
        <v>34</v>
      </c>
      <c r="D17" s="5" t="s">
        <v>30</v>
      </c>
      <c r="E17" s="19" t="s">
        <v>34</v>
      </c>
    </row>
    <row r="18" spans="1:9">
      <c r="A18" s="1" t="s">
        <v>12</v>
      </c>
      <c r="B18" s="4" t="s">
        <v>37</v>
      </c>
      <c r="C18" s="14" t="s">
        <v>34</v>
      </c>
      <c r="D18" s="5" t="s">
        <v>37</v>
      </c>
      <c r="E18" s="19" t="s">
        <v>34</v>
      </c>
    </row>
    <row r="19" spans="1:9" ht="33">
      <c r="A19" s="1" t="s">
        <v>13</v>
      </c>
      <c r="B19" s="4" t="s">
        <v>30</v>
      </c>
      <c r="C19" s="14" t="s">
        <v>34</v>
      </c>
      <c r="D19" s="5" t="s">
        <v>31</v>
      </c>
      <c r="E19" s="19" t="s">
        <v>34</v>
      </c>
    </row>
    <row r="20" spans="1:9">
      <c r="A20" s="1" t="s">
        <v>14</v>
      </c>
      <c r="B20" s="4" t="s">
        <v>30</v>
      </c>
      <c r="C20" s="14" t="s">
        <v>30</v>
      </c>
      <c r="D20" s="5" t="s">
        <v>31</v>
      </c>
      <c r="E20" s="19" t="s">
        <v>30</v>
      </c>
    </row>
    <row r="21" spans="1:9" ht="17.25" thickBot="1">
      <c r="A21" s="1" t="s">
        <v>15</v>
      </c>
      <c r="B21" s="11" t="s">
        <v>30</v>
      </c>
      <c r="C21" s="17" t="s">
        <v>34</v>
      </c>
      <c r="D21" s="12" t="s">
        <v>31</v>
      </c>
      <c r="E21" s="22" t="s">
        <v>31</v>
      </c>
    </row>
    <row r="22" spans="1:9" ht="17.25" thickTop="1"/>
    <row r="25" spans="1:9">
      <c r="H25" t="s">
        <v>47</v>
      </c>
    </row>
    <row r="26" spans="1:9">
      <c r="H26" t="s">
        <v>49</v>
      </c>
      <c r="I26" t="s">
        <v>48</v>
      </c>
    </row>
    <row r="27" spans="1:9">
      <c r="H27" t="s">
        <v>50</v>
      </c>
      <c r="I27" t="s">
        <v>45</v>
      </c>
    </row>
    <row r="28" spans="1:9">
      <c r="H28" t="s">
        <v>46</v>
      </c>
      <c r="I28" t="s">
        <v>46</v>
      </c>
    </row>
    <row r="30" spans="1:9">
      <c r="H30" t="s">
        <v>51</v>
      </c>
    </row>
  </sheetData>
  <mergeCells count="1">
    <mergeCell ref="B2:D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B1:K108"/>
  <sheetViews>
    <sheetView showGridLines="0" zoomScale="80" zoomScaleNormal="80" workbookViewId="0">
      <selection activeCell="B108" sqref="B108"/>
    </sheetView>
  </sheetViews>
  <sheetFormatPr defaultRowHeight="16.5"/>
  <cols>
    <col min="1" max="1" width="29.25" customWidth="1"/>
    <col min="2" max="2" width="26.25" customWidth="1"/>
  </cols>
  <sheetData>
    <row r="1" spans="2:11" ht="17.25" thickBot="1"/>
    <row r="2" spans="2:11">
      <c r="B2" s="72" t="s">
        <v>0</v>
      </c>
      <c r="C2" s="73"/>
      <c r="D2" s="73"/>
      <c r="E2" s="73"/>
      <c r="F2" s="74"/>
    </row>
    <row r="3" spans="2:11">
      <c r="B3" s="28"/>
      <c r="C3" s="3"/>
      <c r="D3" s="3"/>
      <c r="E3" s="3"/>
      <c r="F3" s="29"/>
    </row>
    <row r="4" spans="2:11">
      <c r="B4" s="28"/>
      <c r="C4" s="3"/>
      <c r="D4" s="3"/>
      <c r="E4" s="3"/>
      <c r="F4" s="29"/>
    </row>
    <row r="5" spans="2:11">
      <c r="B5" s="28"/>
      <c r="C5" s="3"/>
      <c r="D5" s="3"/>
      <c r="E5" s="3"/>
      <c r="F5" s="29"/>
    </row>
    <row r="6" spans="2:11">
      <c r="B6" s="28"/>
      <c r="C6" s="3"/>
      <c r="D6" s="3"/>
      <c r="E6" s="3"/>
      <c r="F6" s="29"/>
    </row>
    <row r="7" spans="2:11">
      <c r="B7" s="28"/>
      <c r="C7" s="3"/>
      <c r="D7" s="3"/>
      <c r="E7" s="3"/>
      <c r="F7" s="29"/>
    </row>
    <row r="8" spans="2:11">
      <c r="B8" s="28"/>
      <c r="C8" s="3"/>
      <c r="D8" s="3"/>
      <c r="E8" s="3"/>
      <c r="F8" s="29"/>
    </row>
    <row r="9" spans="2:11">
      <c r="B9" s="28"/>
      <c r="C9" s="3"/>
      <c r="D9" s="3"/>
      <c r="E9" s="3"/>
      <c r="F9" s="29"/>
    </row>
    <row r="10" spans="2:11">
      <c r="B10" s="28"/>
      <c r="C10" s="3"/>
      <c r="D10" s="3"/>
      <c r="E10" s="3"/>
      <c r="F10" s="29"/>
    </row>
    <row r="11" spans="2:11">
      <c r="B11" s="28"/>
      <c r="C11" s="3"/>
      <c r="D11" s="3"/>
      <c r="E11" s="3"/>
      <c r="F11" s="29"/>
    </row>
    <row r="12" spans="2:11" ht="17.25" thickBot="1">
      <c r="B12" s="30"/>
      <c r="C12" s="31"/>
      <c r="D12" s="31"/>
      <c r="E12" s="31"/>
      <c r="F12" s="32"/>
    </row>
    <row r="13" spans="2:11" ht="17.25" thickBot="1">
      <c r="B13" s="3"/>
      <c r="C13" s="3"/>
      <c r="D13" s="3"/>
      <c r="E13" s="3"/>
      <c r="F13" s="3"/>
    </row>
    <row r="14" spans="2:11">
      <c r="B14" s="37" t="s">
        <v>1</v>
      </c>
      <c r="C14" s="35"/>
      <c r="D14" s="35"/>
      <c r="E14" s="35"/>
      <c r="F14" s="35"/>
      <c r="G14" s="35"/>
      <c r="H14" s="35"/>
      <c r="I14" s="35"/>
      <c r="J14" s="35"/>
      <c r="K14" s="36"/>
    </row>
    <row r="15" spans="2:11">
      <c r="B15" s="28"/>
      <c r="C15" s="3"/>
      <c r="D15" s="3"/>
      <c r="E15" s="3"/>
      <c r="F15" s="3"/>
      <c r="G15" s="3"/>
      <c r="H15" s="3"/>
      <c r="I15" s="3"/>
      <c r="J15" s="3"/>
      <c r="K15" s="29"/>
    </row>
    <row r="16" spans="2:11">
      <c r="B16" s="28"/>
      <c r="C16" s="3"/>
      <c r="D16" s="3"/>
      <c r="E16" s="3"/>
      <c r="F16" s="3"/>
      <c r="G16" s="3"/>
      <c r="H16" s="3"/>
      <c r="I16" s="3"/>
      <c r="J16" s="3"/>
      <c r="K16" s="29"/>
    </row>
    <row r="17" spans="2:11">
      <c r="B17" s="28"/>
      <c r="C17" s="3"/>
      <c r="D17" s="3"/>
      <c r="E17" s="3"/>
      <c r="F17" s="3"/>
      <c r="G17" s="3"/>
      <c r="H17" s="3"/>
      <c r="I17" s="3"/>
      <c r="J17" s="3"/>
      <c r="K17" s="29"/>
    </row>
    <row r="18" spans="2:11">
      <c r="B18" s="28"/>
      <c r="C18" s="3"/>
      <c r="D18" s="3"/>
      <c r="E18" s="3"/>
      <c r="F18" s="3"/>
      <c r="G18" s="3"/>
      <c r="H18" s="3"/>
      <c r="I18" s="3"/>
      <c r="J18" s="3"/>
      <c r="K18" s="29"/>
    </row>
    <row r="19" spans="2:11">
      <c r="B19" s="28"/>
      <c r="C19" s="3"/>
      <c r="D19" s="3"/>
      <c r="E19" s="3"/>
      <c r="F19" s="3"/>
      <c r="G19" s="3"/>
      <c r="H19" s="3"/>
      <c r="I19" s="3"/>
      <c r="J19" s="3"/>
      <c r="K19" s="29"/>
    </row>
    <row r="20" spans="2:11">
      <c r="B20" s="28"/>
      <c r="C20" s="3"/>
      <c r="D20" s="3"/>
      <c r="E20" s="3"/>
      <c r="F20" s="3"/>
      <c r="G20" s="3"/>
      <c r="H20" s="3"/>
      <c r="I20" s="3"/>
      <c r="J20" s="3"/>
      <c r="K20" s="29"/>
    </row>
    <row r="21" spans="2:11">
      <c r="B21" s="28"/>
      <c r="C21" s="3"/>
      <c r="D21" s="3"/>
      <c r="E21" s="3"/>
      <c r="F21" s="3"/>
      <c r="G21" s="3"/>
      <c r="H21" s="3"/>
      <c r="I21" s="3"/>
      <c r="J21" s="3"/>
      <c r="K21" s="29"/>
    </row>
    <row r="22" spans="2:11">
      <c r="B22" s="28"/>
      <c r="C22" s="3"/>
      <c r="D22" s="3"/>
      <c r="E22" s="3"/>
      <c r="F22" s="3"/>
      <c r="G22" s="3"/>
      <c r="H22" s="3"/>
      <c r="I22" s="3"/>
      <c r="J22" s="3"/>
      <c r="K22" s="29"/>
    </row>
    <row r="23" spans="2:11">
      <c r="B23" s="28"/>
      <c r="C23" s="3"/>
      <c r="D23" s="3"/>
      <c r="E23" s="3"/>
      <c r="F23" s="3"/>
      <c r="G23" s="3"/>
      <c r="H23" s="3"/>
      <c r="I23" s="3"/>
      <c r="J23" s="3"/>
      <c r="K23" s="29"/>
    </row>
    <row r="24" spans="2:11">
      <c r="B24" s="28"/>
      <c r="C24" s="3"/>
      <c r="D24" s="3"/>
      <c r="E24" s="3"/>
      <c r="F24" s="3"/>
      <c r="G24" s="3"/>
      <c r="H24" s="3"/>
      <c r="I24" s="3"/>
      <c r="J24" s="3"/>
      <c r="K24" s="29"/>
    </row>
    <row r="25" spans="2:11">
      <c r="B25" s="28"/>
      <c r="C25" s="3"/>
      <c r="D25" s="3"/>
      <c r="E25" s="3"/>
      <c r="F25" s="3"/>
      <c r="G25" s="3"/>
      <c r="H25" s="3"/>
      <c r="I25" s="3"/>
      <c r="J25" s="3"/>
      <c r="K25" s="29"/>
    </row>
    <row r="26" spans="2:11">
      <c r="B26" s="28"/>
      <c r="C26" s="3"/>
      <c r="D26" s="3"/>
      <c r="E26" s="3"/>
      <c r="F26" s="3"/>
      <c r="G26" s="3"/>
      <c r="H26" s="3"/>
      <c r="I26" s="3"/>
      <c r="J26" s="3"/>
      <c r="K26" s="29"/>
    </row>
    <row r="27" spans="2:11" ht="17.25" thickBot="1">
      <c r="B27" s="30"/>
      <c r="C27" s="31"/>
      <c r="D27" s="31"/>
      <c r="E27" s="31"/>
      <c r="F27" s="31"/>
      <c r="G27" s="31"/>
      <c r="H27" s="31"/>
      <c r="I27" s="31"/>
      <c r="J27" s="31"/>
      <c r="K27" s="32"/>
    </row>
    <row r="28" spans="2:11" ht="17.25" thickBot="1">
      <c r="B28" s="3"/>
      <c r="C28" s="3"/>
      <c r="D28" s="3"/>
      <c r="E28" s="3"/>
      <c r="F28" s="3"/>
      <c r="G28" s="3"/>
      <c r="H28" s="3"/>
      <c r="I28" s="3"/>
      <c r="J28" s="3"/>
      <c r="K28" s="3"/>
    </row>
    <row r="29" spans="2:11">
      <c r="B29" s="34" t="s">
        <v>2</v>
      </c>
      <c r="C29" s="35"/>
      <c r="D29" s="35"/>
      <c r="E29" s="35"/>
      <c r="F29" s="36"/>
      <c r="G29" s="33"/>
      <c r="H29" s="33"/>
      <c r="I29" s="33"/>
      <c r="J29" s="33"/>
      <c r="K29" s="33"/>
    </row>
    <row r="30" spans="2:11">
      <c r="B30" s="28"/>
      <c r="C30" s="3"/>
      <c r="D30" s="3"/>
      <c r="E30" s="3"/>
      <c r="F30" s="29"/>
    </row>
    <row r="31" spans="2:11">
      <c r="B31" s="28"/>
      <c r="C31" s="3"/>
      <c r="D31" s="3"/>
      <c r="E31" s="3"/>
      <c r="F31" s="29"/>
    </row>
    <row r="32" spans="2:11">
      <c r="B32" s="28"/>
      <c r="C32" s="3"/>
      <c r="D32" s="3"/>
      <c r="E32" s="3"/>
      <c r="F32" s="29"/>
    </row>
    <row r="33" spans="2:11">
      <c r="B33" s="28"/>
      <c r="C33" s="3"/>
      <c r="D33" s="3"/>
      <c r="E33" s="3"/>
      <c r="F33" s="29"/>
    </row>
    <row r="34" spans="2:11">
      <c r="B34" s="28"/>
      <c r="C34" s="3"/>
      <c r="D34" s="3"/>
      <c r="E34" s="3"/>
      <c r="F34" s="29"/>
    </row>
    <row r="35" spans="2:11">
      <c r="B35" s="28"/>
      <c r="C35" s="3"/>
      <c r="D35" s="3"/>
      <c r="E35" s="3"/>
      <c r="F35" s="29"/>
    </row>
    <row r="36" spans="2:11">
      <c r="B36" s="28"/>
      <c r="C36" s="3"/>
      <c r="D36" s="3"/>
      <c r="E36" s="3"/>
      <c r="F36" s="29"/>
    </row>
    <row r="37" spans="2:11">
      <c r="B37" s="28"/>
      <c r="C37" s="3"/>
      <c r="D37" s="3"/>
      <c r="E37" s="3"/>
      <c r="F37" s="29"/>
    </row>
    <row r="38" spans="2:11">
      <c r="B38" s="28"/>
      <c r="C38" s="3"/>
      <c r="D38" s="3"/>
      <c r="E38" s="3"/>
      <c r="F38" s="29"/>
    </row>
    <row r="39" spans="2:11" ht="17.25" thickBot="1">
      <c r="B39" s="30"/>
      <c r="C39" s="31"/>
      <c r="D39" s="31"/>
      <c r="E39" s="31"/>
      <c r="F39" s="32"/>
    </row>
    <row r="40" spans="2:11" ht="17.25" thickBot="1"/>
    <row r="41" spans="2:11">
      <c r="B41" s="37" t="s">
        <v>39</v>
      </c>
      <c r="C41" s="38"/>
      <c r="D41" s="38"/>
      <c r="E41" s="38"/>
      <c r="F41" s="38"/>
      <c r="G41" s="38"/>
      <c r="H41" s="38"/>
      <c r="I41" s="38"/>
      <c r="J41" s="38"/>
      <c r="K41" s="39"/>
    </row>
    <row r="42" spans="2:11">
      <c r="B42" s="28"/>
      <c r="C42" s="3"/>
      <c r="D42" s="3"/>
      <c r="E42" s="3"/>
      <c r="F42" s="3"/>
      <c r="G42" s="3"/>
      <c r="H42" s="3"/>
      <c r="I42" s="3"/>
      <c r="J42" s="3"/>
      <c r="K42" s="29"/>
    </row>
    <row r="43" spans="2:11">
      <c r="B43" s="28"/>
      <c r="C43" s="3"/>
      <c r="D43" s="3"/>
      <c r="E43" s="3"/>
      <c r="F43" s="3"/>
      <c r="G43" s="3"/>
      <c r="H43" s="3"/>
      <c r="I43" s="3"/>
      <c r="J43" s="3"/>
      <c r="K43" s="29"/>
    </row>
    <row r="44" spans="2:11">
      <c r="B44" s="28"/>
      <c r="C44" s="3"/>
      <c r="D44" s="3"/>
      <c r="E44" s="3"/>
      <c r="F44" s="3"/>
      <c r="G44" s="3"/>
      <c r="H44" s="3"/>
      <c r="I44" s="3"/>
      <c r="J44" s="3"/>
      <c r="K44" s="29"/>
    </row>
    <row r="45" spans="2:11">
      <c r="B45" s="28"/>
      <c r="C45" s="3"/>
      <c r="D45" s="3"/>
      <c r="E45" s="3"/>
      <c r="F45" s="3"/>
      <c r="G45" s="3"/>
      <c r="H45" s="3"/>
      <c r="I45" s="3"/>
      <c r="J45" s="3"/>
      <c r="K45" s="29"/>
    </row>
    <row r="46" spans="2:11">
      <c r="B46" s="28"/>
      <c r="C46" s="3"/>
      <c r="D46" s="3"/>
      <c r="E46" s="3"/>
      <c r="F46" s="3"/>
      <c r="G46" s="3"/>
      <c r="H46" s="3"/>
      <c r="I46" s="3"/>
      <c r="J46" s="3"/>
      <c r="K46" s="29"/>
    </row>
    <row r="47" spans="2:11">
      <c r="B47" s="28"/>
      <c r="C47" s="3"/>
      <c r="D47" s="3"/>
      <c r="E47" s="3"/>
      <c r="F47" s="3"/>
      <c r="G47" s="3"/>
      <c r="H47" s="3"/>
      <c r="I47" s="3"/>
      <c r="J47" s="3"/>
      <c r="K47" s="29"/>
    </row>
    <row r="48" spans="2:11">
      <c r="B48" s="28"/>
      <c r="C48" s="3"/>
      <c r="D48" s="3"/>
      <c r="E48" s="3"/>
      <c r="F48" s="3"/>
      <c r="G48" s="3"/>
      <c r="H48" s="3"/>
      <c r="I48" s="3"/>
      <c r="J48" s="3"/>
      <c r="K48" s="29"/>
    </row>
    <row r="49" spans="2:11">
      <c r="B49" s="28"/>
      <c r="C49" s="3"/>
      <c r="D49" s="3"/>
      <c r="E49" s="3"/>
      <c r="F49" s="3"/>
      <c r="G49" s="3"/>
      <c r="H49" s="3"/>
      <c r="I49" s="3"/>
      <c r="J49" s="3"/>
      <c r="K49" s="29"/>
    </row>
    <row r="50" spans="2:11">
      <c r="B50" s="28"/>
      <c r="C50" s="3"/>
      <c r="D50" s="3"/>
      <c r="E50" s="3"/>
      <c r="F50" s="3"/>
      <c r="G50" s="3"/>
      <c r="H50" s="3"/>
      <c r="I50" s="3"/>
      <c r="J50" s="3"/>
      <c r="K50" s="29"/>
    </row>
    <row r="51" spans="2:11">
      <c r="B51" s="28"/>
      <c r="C51" s="3"/>
      <c r="D51" s="3"/>
      <c r="E51" s="3"/>
      <c r="F51" s="3"/>
      <c r="G51" s="3"/>
      <c r="H51" s="3"/>
      <c r="I51" s="3"/>
      <c r="J51" s="3"/>
      <c r="K51" s="29"/>
    </row>
    <row r="52" spans="2:11" ht="17.25" thickBot="1">
      <c r="B52" s="30"/>
      <c r="C52" s="31"/>
      <c r="D52" s="31"/>
      <c r="E52" s="31"/>
      <c r="F52" s="31"/>
      <c r="G52" s="31"/>
      <c r="H52" s="31"/>
      <c r="I52" s="31"/>
      <c r="J52" s="31"/>
      <c r="K52" s="32"/>
    </row>
    <row r="55" spans="2:11" ht="17.25" thickBot="1"/>
    <row r="56" spans="2:11">
      <c r="B56" s="37" t="s">
        <v>137</v>
      </c>
    </row>
    <row r="73" spans="2:2" ht="17.25" thickBot="1"/>
    <row r="74" spans="2:2">
      <c r="B74" s="37" t="s">
        <v>136</v>
      </c>
    </row>
    <row r="90" spans="2:2" ht="17.25" thickBot="1"/>
    <row r="91" spans="2:2">
      <c r="B91" s="37" t="s">
        <v>138</v>
      </c>
    </row>
    <row r="107" spans="2:2" ht="17.25" thickBot="1"/>
    <row r="108" spans="2:2">
      <c r="B108" s="37" t="s">
        <v>139</v>
      </c>
    </row>
  </sheetData>
  <mergeCells count="1">
    <mergeCell ref="B2:F2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V19" sqref="V19"/>
    </sheetView>
  </sheetViews>
  <sheetFormatPr defaultRowHeight="16.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B1:N42"/>
  <sheetViews>
    <sheetView topLeftCell="E1" zoomScale="80" zoomScaleNormal="80" workbookViewId="0">
      <selection activeCell="K2" sqref="K2:N8"/>
    </sheetView>
  </sheetViews>
  <sheetFormatPr defaultRowHeight="16.5"/>
  <cols>
    <col min="3" max="3" width="35.5" bestFit="1" customWidth="1"/>
    <col min="4" max="4" width="10.875" customWidth="1"/>
    <col min="6" max="6" width="48.875" bestFit="1" customWidth="1"/>
    <col min="8" max="8" width="9.875" bestFit="1" customWidth="1"/>
    <col min="9" max="9" width="48.125" bestFit="1" customWidth="1"/>
    <col min="10" max="10" width="9.875" customWidth="1"/>
    <col min="12" max="12" width="13.125" bestFit="1" customWidth="1"/>
    <col min="13" max="13" width="17.25" bestFit="1" customWidth="1"/>
  </cols>
  <sheetData>
    <row r="1" spans="2:14">
      <c r="E1" s="75" t="s">
        <v>99</v>
      </c>
      <c r="F1" s="76"/>
      <c r="G1" s="75" t="s">
        <v>100</v>
      </c>
      <c r="H1" s="77"/>
      <c r="I1" s="76"/>
    </row>
    <row r="2" spans="2:14">
      <c r="D2" t="s">
        <v>94</v>
      </c>
      <c r="E2" s="2" t="s">
        <v>116</v>
      </c>
      <c r="F2" s="41" t="s">
        <v>104</v>
      </c>
      <c r="G2" s="2" t="s">
        <v>116</v>
      </c>
      <c r="H2" s="3" t="s">
        <v>114</v>
      </c>
      <c r="I2" s="41" t="s">
        <v>115</v>
      </c>
      <c r="L2" t="s">
        <v>113</v>
      </c>
      <c r="M2" t="s">
        <v>112</v>
      </c>
    </row>
    <row r="3" spans="2:14">
      <c r="B3">
        <v>0</v>
      </c>
      <c r="C3" t="s">
        <v>55</v>
      </c>
      <c r="E3" s="2">
        <v>-200</v>
      </c>
      <c r="F3" s="41"/>
      <c r="G3" s="2"/>
      <c r="H3" s="3"/>
      <c r="I3" s="41"/>
      <c r="L3" t="s">
        <v>101</v>
      </c>
      <c r="M3" t="s">
        <v>102</v>
      </c>
      <c r="N3" t="s">
        <v>104</v>
      </c>
    </row>
    <row r="4" spans="2:14">
      <c r="B4">
        <v>1</v>
      </c>
      <c r="C4" t="s">
        <v>56</v>
      </c>
      <c r="D4" t="s">
        <v>95</v>
      </c>
      <c r="E4" s="2">
        <f>VLOOKUP(D4,$K$4:$M$7,2,FALSE)</f>
        <v>-112.2</v>
      </c>
      <c r="F4" s="41" t="str">
        <f t="shared" ref="F4:F14" si="0">VLOOKUP(D4,$K$4:$N$7,4,FALSE)</f>
        <v>++FDD 10 MHz 40W DU MIMO2x2 - UL 2 Rx (3 sect)</v>
      </c>
      <c r="G4" s="2">
        <f t="shared" ref="G4:G30" si="1">VLOOKUP(D4,$K$4:$M$7,3,FALSE)</f>
        <v>-72.17</v>
      </c>
      <c r="H4" s="3">
        <v>0</v>
      </c>
      <c r="I4" s="44" t="s">
        <v>105</v>
      </c>
      <c r="K4" t="s">
        <v>95</v>
      </c>
      <c r="L4">
        <v>-112.2</v>
      </c>
      <c r="M4">
        <v>-72.17</v>
      </c>
      <c r="N4" s="40" t="s">
        <v>103</v>
      </c>
    </row>
    <row r="5" spans="2:14">
      <c r="B5">
        <v>2</v>
      </c>
      <c r="C5" t="s">
        <v>57</v>
      </c>
      <c r="D5" t="s">
        <v>95</v>
      </c>
      <c r="E5" s="2">
        <f t="shared" ref="E5:E30" si="2">VLOOKUP(D5,$K$4:$M$7,2,FALSE)</f>
        <v>-112.2</v>
      </c>
      <c r="F5" s="41" t="str">
        <f t="shared" si="0"/>
        <v>++FDD 10 MHz 40W DU MIMO2x2 - UL 2 Rx (3 sect)</v>
      </c>
      <c r="G5" s="2">
        <f t="shared" si="1"/>
        <v>-72.17</v>
      </c>
      <c r="H5" s="3">
        <v>0</v>
      </c>
      <c r="I5" s="44" t="s">
        <v>105</v>
      </c>
      <c r="K5" t="s">
        <v>96</v>
      </c>
      <c r="L5">
        <v>-112.3</v>
      </c>
      <c r="M5">
        <v>-75.27</v>
      </c>
      <c r="N5" s="40" t="s">
        <v>105</v>
      </c>
    </row>
    <row r="6" spans="2:14">
      <c r="B6">
        <v>3</v>
      </c>
      <c r="C6" t="s">
        <v>58</v>
      </c>
      <c r="D6" t="s">
        <v>96</v>
      </c>
      <c r="E6" s="2">
        <f t="shared" si="2"/>
        <v>-112.3</v>
      </c>
      <c r="F6" s="41" t="str">
        <f t="shared" si="0"/>
        <v>++FDD 10 MHz 40W Urban MIMO2x2 - UL 2 Rx (3 sect)</v>
      </c>
      <c r="G6" s="2">
        <f t="shared" si="1"/>
        <v>-75.27</v>
      </c>
      <c r="H6" s="3">
        <v>0</v>
      </c>
      <c r="I6" s="44" t="s">
        <v>105</v>
      </c>
      <c r="K6" t="s">
        <v>97</v>
      </c>
      <c r="L6">
        <v>-112.3</v>
      </c>
      <c r="M6">
        <v>-78.27</v>
      </c>
      <c r="N6" s="40" t="s">
        <v>106</v>
      </c>
    </row>
    <row r="7" spans="2:14">
      <c r="B7">
        <v>4</v>
      </c>
      <c r="C7" t="s">
        <v>59</v>
      </c>
      <c r="D7" t="s">
        <v>97</v>
      </c>
      <c r="E7" s="2">
        <f t="shared" si="2"/>
        <v>-112.3</v>
      </c>
      <c r="F7" s="41" t="str">
        <f t="shared" si="0"/>
        <v>++FDD 10 MHz 40W SU MIMO2x2 - UL 2 Rx (3 sect)</v>
      </c>
      <c r="G7" s="2">
        <f t="shared" si="1"/>
        <v>-78.27</v>
      </c>
      <c r="H7" s="3">
        <v>0</v>
      </c>
      <c r="I7" s="44" t="s">
        <v>105</v>
      </c>
      <c r="K7" t="s">
        <v>98</v>
      </c>
      <c r="L7">
        <v>-113.3</v>
      </c>
      <c r="M7">
        <v>-85.24</v>
      </c>
      <c r="N7" s="40" t="s">
        <v>107</v>
      </c>
    </row>
    <row r="8" spans="2:14">
      <c r="B8">
        <v>5</v>
      </c>
      <c r="C8" t="s">
        <v>60</v>
      </c>
      <c r="D8" t="s">
        <v>97</v>
      </c>
      <c r="E8" s="2">
        <f t="shared" si="2"/>
        <v>-112.3</v>
      </c>
      <c r="F8" s="41" t="str">
        <f t="shared" si="0"/>
        <v>++FDD 10 MHz 40W SU MIMO2x2 - UL 2 Rx (3 sect)</v>
      </c>
      <c r="G8" s="2">
        <f t="shared" si="1"/>
        <v>-78.27</v>
      </c>
      <c r="H8" s="3">
        <v>0</v>
      </c>
      <c r="I8" s="44" t="s">
        <v>105</v>
      </c>
      <c r="K8" t="s">
        <v>109</v>
      </c>
      <c r="L8">
        <v>-110.8</v>
      </c>
      <c r="M8">
        <v>-82.74</v>
      </c>
      <c r="N8" t="s">
        <v>110</v>
      </c>
    </row>
    <row r="9" spans="2:14">
      <c r="B9">
        <v>6</v>
      </c>
      <c r="C9" t="s">
        <v>61</v>
      </c>
      <c r="D9" t="s">
        <v>97</v>
      </c>
      <c r="E9" s="2">
        <f t="shared" si="2"/>
        <v>-112.3</v>
      </c>
      <c r="F9" s="41" t="str">
        <f t="shared" si="0"/>
        <v>++FDD 10 MHz 40W SU MIMO2x2 - UL 2 Rx (3 sect)</v>
      </c>
      <c r="G9" s="2">
        <f t="shared" si="1"/>
        <v>-78.27</v>
      </c>
      <c r="H9" s="3">
        <v>0</v>
      </c>
      <c r="I9" s="44" t="s">
        <v>105</v>
      </c>
    </row>
    <row r="10" spans="2:14">
      <c r="B10">
        <v>7</v>
      </c>
      <c r="C10" t="s">
        <v>62</v>
      </c>
      <c r="D10" t="s">
        <v>97</v>
      </c>
      <c r="E10" s="2">
        <f t="shared" si="2"/>
        <v>-112.3</v>
      </c>
      <c r="F10" s="41" t="str">
        <f t="shared" si="0"/>
        <v>++FDD 10 MHz 40W SU MIMO2x2 - UL 2 Rx (3 sect)</v>
      </c>
      <c r="G10" s="2">
        <f t="shared" si="1"/>
        <v>-78.27</v>
      </c>
      <c r="H10" s="3">
        <v>0</v>
      </c>
      <c r="I10" s="44" t="s">
        <v>105</v>
      </c>
    </row>
    <row r="11" spans="2:14">
      <c r="B11">
        <v>8</v>
      </c>
      <c r="C11" t="s">
        <v>63</v>
      </c>
      <c r="D11" t="s">
        <v>97</v>
      </c>
      <c r="E11" s="2">
        <f t="shared" si="2"/>
        <v>-112.3</v>
      </c>
      <c r="F11" s="41" t="str">
        <f t="shared" si="0"/>
        <v>++FDD 10 MHz 40W SU MIMO2x2 - UL 2 Rx (3 sect)</v>
      </c>
      <c r="G11" s="2">
        <f t="shared" si="1"/>
        <v>-78.27</v>
      </c>
      <c r="H11" s="3">
        <v>0</v>
      </c>
      <c r="I11" s="44" t="s">
        <v>105</v>
      </c>
    </row>
    <row r="12" spans="2:14">
      <c r="B12">
        <v>9</v>
      </c>
      <c r="C12" t="s">
        <v>64</v>
      </c>
      <c r="D12" t="s">
        <v>98</v>
      </c>
      <c r="E12" s="2">
        <f t="shared" si="2"/>
        <v>-113.3</v>
      </c>
      <c r="F12" s="41" t="str">
        <f t="shared" si="0"/>
        <v>++FDD 10 MHz 40W RU MIMO2x2 - UL 2 Rx (3 sect)</v>
      </c>
      <c r="G12" s="2">
        <f t="shared" si="1"/>
        <v>-85.24</v>
      </c>
      <c r="H12" s="3">
        <v>0</v>
      </c>
      <c r="I12" s="44" t="s">
        <v>105</v>
      </c>
    </row>
    <row r="13" spans="2:14">
      <c r="B13">
        <v>10</v>
      </c>
      <c r="C13" t="s">
        <v>65</v>
      </c>
      <c r="D13" t="s">
        <v>98</v>
      </c>
      <c r="E13" s="2">
        <f t="shared" si="2"/>
        <v>-113.3</v>
      </c>
      <c r="F13" s="41" t="str">
        <f t="shared" si="0"/>
        <v>++FDD 10 MHz 40W RU MIMO2x2 - UL 2 Rx (3 sect)</v>
      </c>
      <c r="G13" s="2">
        <f t="shared" si="1"/>
        <v>-85.24</v>
      </c>
      <c r="H13" s="3">
        <v>0</v>
      </c>
      <c r="I13" s="44" t="s">
        <v>105</v>
      </c>
    </row>
    <row r="14" spans="2:14">
      <c r="B14">
        <v>11</v>
      </c>
      <c r="C14" t="s">
        <v>66</v>
      </c>
      <c r="D14" t="s">
        <v>97</v>
      </c>
      <c r="E14" s="2">
        <f t="shared" si="2"/>
        <v>-112.3</v>
      </c>
      <c r="F14" s="41" t="str">
        <f t="shared" si="0"/>
        <v>++FDD 10 MHz 40W SU MIMO2x2 - UL 2 Rx (3 sect)</v>
      </c>
      <c r="G14" s="2">
        <f t="shared" si="1"/>
        <v>-78.27</v>
      </c>
      <c r="H14" s="3">
        <v>0</v>
      </c>
      <c r="I14" s="44" t="s">
        <v>105</v>
      </c>
    </row>
    <row r="15" spans="2:14">
      <c r="B15">
        <v>12</v>
      </c>
      <c r="C15" t="s">
        <v>67</v>
      </c>
      <c r="D15" t="s">
        <v>97</v>
      </c>
      <c r="E15" s="2">
        <f t="shared" si="2"/>
        <v>-112.3</v>
      </c>
      <c r="F15" s="41"/>
      <c r="G15" s="2">
        <f t="shared" si="1"/>
        <v>-78.27</v>
      </c>
      <c r="H15" s="3">
        <v>1</v>
      </c>
      <c r="I15" s="44"/>
    </row>
    <row r="16" spans="2:14">
      <c r="B16">
        <v>13</v>
      </c>
      <c r="C16" t="s">
        <v>68</v>
      </c>
      <c r="D16" t="s">
        <v>97</v>
      </c>
      <c r="E16" s="2">
        <f t="shared" si="2"/>
        <v>-112.3</v>
      </c>
      <c r="F16" s="41"/>
      <c r="G16" s="2">
        <f t="shared" si="1"/>
        <v>-78.27</v>
      </c>
      <c r="H16" s="3">
        <v>1</v>
      </c>
      <c r="I16" s="44"/>
    </row>
    <row r="17" spans="2:9">
      <c r="B17">
        <v>14</v>
      </c>
      <c r="C17" t="s">
        <v>69</v>
      </c>
      <c r="D17" t="s">
        <v>97</v>
      </c>
      <c r="E17" s="2">
        <f t="shared" si="2"/>
        <v>-112.3</v>
      </c>
      <c r="F17" s="41" t="str">
        <f>VLOOKUP(D17,$K$4:$N$7,4,FALSE)</f>
        <v>++FDD 10 MHz 40W SU MIMO2x2 - UL 2 Rx (3 sect)</v>
      </c>
      <c r="G17" s="2">
        <f t="shared" si="1"/>
        <v>-78.27</v>
      </c>
      <c r="H17" s="3">
        <v>0</v>
      </c>
      <c r="I17" s="44" t="s">
        <v>105</v>
      </c>
    </row>
    <row r="18" spans="2:9">
      <c r="B18">
        <v>15</v>
      </c>
      <c r="C18" t="s">
        <v>70</v>
      </c>
      <c r="D18" t="s">
        <v>97</v>
      </c>
      <c r="E18" s="2">
        <f t="shared" si="2"/>
        <v>-112.3</v>
      </c>
      <c r="F18" s="41" t="str">
        <f>VLOOKUP(D18,$K$4:$N$7,4,FALSE)</f>
        <v>++FDD 10 MHz 40W SU MIMO2x2 - UL 2 Rx (3 sect)</v>
      </c>
      <c r="G18" s="2">
        <f t="shared" si="1"/>
        <v>-78.27</v>
      </c>
      <c r="H18" s="3">
        <v>0</v>
      </c>
      <c r="I18" s="44" t="s">
        <v>105</v>
      </c>
    </row>
    <row r="19" spans="2:9">
      <c r="B19">
        <v>16</v>
      </c>
      <c r="C19" t="s">
        <v>71</v>
      </c>
      <c r="D19" t="s">
        <v>97</v>
      </c>
      <c r="E19" s="2">
        <f t="shared" si="2"/>
        <v>-112.3</v>
      </c>
      <c r="F19" s="41"/>
      <c r="G19" s="2">
        <f t="shared" si="1"/>
        <v>-78.27</v>
      </c>
      <c r="H19" s="3">
        <v>1</v>
      </c>
      <c r="I19" s="44"/>
    </row>
    <row r="20" spans="2:9">
      <c r="B20">
        <v>17</v>
      </c>
      <c r="C20" t="s">
        <v>72</v>
      </c>
      <c r="D20" t="s">
        <v>97</v>
      </c>
      <c r="E20" s="2">
        <f t="shared" si="2"/>
        <v>-112.3</v>
      </c>
      <c r="F20" s="41" t="str">
        <f t="shared" ref="F20:F30" si="3">VLOOKUP(D20,$K$4:$N$7,4,FALSE)</f>
        <v>++FDD 10 MHz 40W SU MIMO2x2 - UL 2 Rx (3 sect)</v>
      </c>
      <c r="G20" s="2">
        <f t="shared" si="1"/>
        <v>-78.27</v>
      </c>
      <c r="H20" s="3">
        <v>0</v>
      </c>
      <c r="I20" s="44" t="s">
        <v>105</v>
      </c>
    </row>
    <row r="21" spans="2:9">
      <c r="B21">
        <v>18</v>
      </c>
      <c r="C21" t="s">
        <v>73</v>
      </c>
      <c r="D21" t="s">
        <v>97</v>
      </c>
      <c r="E21" s="2">
        <f t="shared" si="2"/>
        <v>-112.3</v>
      </c>
      <c r="F21" s="41" t="str">
        <f t="shared" si="3"/>
        <v>++FDD 10 MHz 40W SU MIMO2x2 - UL 2 Rx (3 sect)</v>
      </c>
      <c r="G21" s="2">
        <f t="shared" si="1"/>
        <v>-78.27</v>
      </c>
      <c r="H21" s="3">
        <v>0</v>
      </c>
      <c r="I21" s="44" t="s">
        <v>105</v>
      </c>
    </row>
    <row r="22" spans="2:9">
      <c r="B22">
        <v>19</v>
      </c>
      <c r="C22" t="s">
        <v>74</v>
      </c>
      <c r="D22" t="s">
        <v>97</v>
      </c>
      <c r="E22" s="2">
        <f t="shared" si="2"/>
        <v>-112.3</v>
      </c>
      <c r="F22" s="41" t="str">
        <f t="shared" si="3"/>
        <v>++FDD 10 MHz 40W SU MIMO2x2 - UL 2 Rx (3 sect)</v>
      </c>
      <c r="G22" s="2">
        <f t="shared" si="1"/>
        <v>-78.27</v>
      </c>
      <c r="H22" s="3">
        <v>0</v>
      </c>
      <c r="I22" s="44" t="s">
        <v>105</v>
      </c>
    </row>
    <row r="23" spans="2:9">
      <c r="B23">
        <v>20</v>
      </c>
      <c r="C23" t="s">
        <v>75</v>
      </c>
      <c r="D23" t="s">
        <v>98</v>
      </c>
      <c r="E23" s="2">
        <v>-200</v>
      </c>
      <c r="F23" s="41" t="str">
        <f t="shared" si="3"/>
        <v>++FDD 10 MHz 40W RU MIMO2x2 - UL 2 Rx (3 sect)</v>
      </c>
      <c r="G23" s="2">
        <f t="shared" si="1"/>
        <v>-85.24</v>
      </c>
      <c r="H23" s="3">
        <v>0</v>
      </c>
      <c r="I23" s="44" t="s">
        <v>105</v>
      </c>
    </row>
    <row r="24" spans="2:9">
      <c r="B24">
        <v>21</v>
      </c>
      <c r="C24" t="s">
        <v>76</v>
      </c>
      <c r="D24" t="s">
        <v>98</v>
      </c>
      <c r="E24" s="2">
        <v>-200</v>
      </c>
      <c r="F24" s="41" t="str">
        <f t="shared" si="3"/>
        <v>++FDD 10 MHz 40W RU MIMO2x2 - UL 2 Rx (3 sect)</v>
      </c>
      <c r="G24" s="2">
        <f t="shared" si="1"/>
        <v>-85.24</v>
      </c>
      <c r="H24" s="3">
        <v>0</v>
      </c>
      <c r="I24" s="44" t="s">
        <v>105</v>
      </c>
    </row>
    <row r="25" spans="2:9">
      <c r="B25">
        <v>22</v>
      </c>
      <c r="C25" t="s">
        <v>77</v>
      </c>
      <c r="D25" t="s">
        <v>98</v>
      </c>
      <c r="E25" s="2">
        <v>-200</v>
      </c>
      <c r="F25" s="41" t="str">
        <f t="shared" si="3"/>
        <v>++FDD 10 MHz 40W RU MIMO2x2 - UL 2 Rx (3 sect)</v>
      </c>
      <c r="G25" s="2">
        <f t="shared" si="1"/>
        <v>-85.24</v>
      </c>
      <c r="H25" s="3">
        <v>0</v>
      </c>
      <c r="I25" s="44" t="s">
        <v>105</v>
      </c>
    </row>
    <row r="26" spans="2:9">
      <c r="B26">
        <v>23</v>
      </c>
      <c r="C26" t="s">
        <v>78</v>
      </c>
      <c r="D26" t="s">
        <v>98</v>
      </c>
      <c r="E26" s="2">
        <v>-200</v>
      </c>
      <c r="F26" s="41" t="str">
        <f t="shared" si="3"/>
        <v>++FDD 10 MHz 40W RU MIMO2x2 - UL 2 Rx (3 sect)</v>
      </c>
      <c r="G26" s="2">
        <f t="shared" si="1"/>
        <v>-85.24</v>
      </c>
      <c r="H26" s="3">
        <v>0</v>
      </c>
      <c r="I26" s="44" t="s">
        <v>105</v>
      </c>
    </row>
    <row r="27" spans="2:9">
      <c r="B27">
        <v>24</v>
      </c>
      <c r="C27" t="s">
        <v>79</v>
      </c>
      <c r="D27" t="s">
        <v>97</v>
      </c>
      <c r="E27" s="2">
        <f t="shared" si="2"/>
        <v>-112.3</v>
      </c>
      <c r="F27" s="41" t="str">
        <f t="shared" si="3"/>
        <v>++FDD 10 MHz 40W SU MIMO2x2 - UL 2 Rx (3 sect)</v>
      </c>
      <c r="G27" s="2">
        <f t="shared" si="1"/>
        <v>-78.27</v>
      </c>
      <c r="H27" s="3">
        <v>0</v>
      </c>
      <c r="I27" s="44" t="s">
        <v>105</v>
      </c>
    </row>
    <row r="28" spans="2:9">
      <c r="B28">
        <v>25</v>
      </c>
      <c r="C28" t="s">
        <v>80</v>
      </c>
      <c r="D28" t="s">
        <v>98</v>
      </c>
      <c r="E28" s="2">
        <f t="shared" si="2"/>
        <v>-113.3</v>
      </c>
      <c r="F28" s="41" t="str">
        <f t="shared" si="3"/>
        <v>++FDD 10 MHz 40W RU MIMO2x2 - UL 2 Rx (3 sect)</v>
      </c>
      <c r="G28" s="2">
        <f t="shared" si="1"/>
        <v>-85.24</v>
      </c>
      <c r="H28" s="3">
        <v>0</v>
      </c>
      <c r="I28" s="44" t="s">
        <v>105</v>
      </c>
    </row>
    <row r="29" spans="2:9">
      <c r="B29">
        <v>26</v>
      </c>
      <c r="C29" t="s">
        <v>81</v>
      </c>
      <c r="D29" t="s">
        <v>98</v>
      </c>
      <c r="E29" s="2">
        <f t="shared" si="2"/>
        <v>-113.3</v>
      </c>
      <c r="F29" s="41" t="str">
        <f t="shared" si="3"/>
        <v>++FDD 10 MHz 40W RU MIMO2x2 - UL 2 Rx (3 sect)</v>
      </c>
      <c r="G29" s="2">
        <f t="shared" si="1"/>
        <v>-85.24</v>
      </c>
      <c r="H29" s="3">
        <v>0</v>
      </c>
      <c r="I29" s="44" t="s">
        <v>105</v>
      </c>
    </row>
    <row r="30" spans="2:9">
      <c r="B30">
        <v>27</v>
      </c>
      <c r="C30" t="s">
        <v>82</v>
      </c>
      <c r="D30" t="s">
        <v>98</v>
      </c>
      <c r="E30" s="2">
        <f t="shared" si="2"/>
        <v>-113.3</v>
      </c>
      <c r="F30" s="41" t="str">
        <f t="shared" si="3"/>
        <v>++FDD 10 MHz 40W RU MIMO2x2 - UL 2 Rx (3 sect)</v>
      </c>
      <c r="G30" s="2">
        <f t="shared" si="1"/>
        <v>-85.24</v>
      </c>
      <c r="H30" s="3">
        <v>0</v>
      </c>
      <c r="I30" s="44" t="s">
        <v>105</v>
      </c>
    </row>
    <row r="31" spans="2:9">
      <c r="B31">
        <v>28</v>
      </c>
      <c r="C31" t="s">
        <v>83</v>
      </c>
      <c r="D31" t="s">
        <v>98</v>
      </c>
      <c r="E31" s="2">
        <v>-200</v>
      </c>
      <c r="F31" s="41"/>
      <c r="G31" s="2">
        <v>-150</v>
      </c>
      <c r="H31" s="3">
        <v>1</v>
      </c>
      <c r="I31" s="44"/>
    </row>
    <row r="32" spans="2:9">
      <c r="B32">
        <v>29</v>
      </c>
      <c r="C32" t="s">
        <v>84</v>
      </c>
      <c r="D32" t="s">
        <v>98</v>
      </c>
      <c r="E32" s="2">
        <v>-200</v>
      </c>
      <c r="F32" s="41"/>
      <c r="G32" s="2">
        <v>-150</v>
      </c>
      <c r="H32" s="3">
        <v>1</v>
      </c>
      <c r="I32" s="44"/>
    </row>
    <row r="33" spans="2:11">
      <c r="B33">
        <v>30</v>
      </c>
      <c r="C33" t="s">
        <v>85</v>
      </c>
      <c r="D33" t="s">
        <v>98</v>
      </c>
      <c r="E33" s="2">
        <v>-200</v>
      </c>
      <c r="F33" s="41"/>
      <c r="G33" s="2">
        <v>-150</v>
      </c>
      <c r="H33" s="3">
        <v>1</v>
      </c>
      <c r="I33" s="44"/>
    </row>
    <row r="34" spans="2:11">
      <c r="B34">
        <v>31</v>
      </c>
      <c r="C34" t="s">
        <v>86</v>
      </c>
      <c r="D34" t="s">
        <v>98</v>
      </c>
      <c r="E34" s="2">
        <v>-200</v>
      </c>
      <c r="F34" s="41"/>
      <c r="G34" s="2">
        <v>-150</v>
      </c>
      <c r="H34" s="3">
        <v>1</v>
      </c>
      <c r="I34" s="44"/>
    </row>
    <row r="35" spans="2:11">
      <c r="B35">
        <v>32</v>
      </c>
      <c r="C35" t="s">
        <v>87</v>
      </c>
      <c r="D35" t="s">
        <v>98</v>
      </c>
      <c r="E35" s="2">
        <v>-200</v>
      </c>
      <c r="F35" s="41"/>
      <c r="G35" s="2">
        <v>-150</v>
      </c>
      <c r="H35" s="3">
        <v>1</v>
      </c>
      <c r="I35" s="44"/>
    </row>
    <row r="36" spans="2:11">
      <c r="B36">
        <v>33</v>
      </c>
      <c r="C36" t="s">
        <v>88</v>
      </c>
      <c r="D36" t="s">
        <v>98</v>
      </c>
      <c r="E36" s="2">
        <v>-200</v>
      </c>
      <c r="F36" s="41"/>
      <c r="G36" s="2">
        <v>-150</v>
      </c>
      <c r="H36" s="3">
        <v>1</v>
      </c>
      <c r="I36" s="44"/>
    </row>
    <row r="37" spans="2:11">
      <c r="B37">
        <v>34</v>
      </c>
      <c r="C37" t="s">
        <v>89</v>
      </c>
      <c r="D37" t="s">
        <v>98</v>
      </c>
      <c r="E37" s="2">
        <v>-200</v>
      </c>
      <c r="F37" s="41"/>
      <c r="G37" s="2">
        <v>-150</v>
      </c>
      <c r="H37" s="3">
        <v>1</v>
      </c>
      <c r="I37" s="44"/>
    </row>
    <row r="38" spans="2:11">
      <c r="B38">
        <v>35</v>
      </c>
      <c r="C38" t="s">
        <v>90</v>
      </c>
      <c r="D38" t="s">
        <v>98</v>
      </c>
      <c r="E38" s="2">
        <v>-200</v>
      </c>
      <c r="F38" s="41"/>
      <c r="G38" s="2">
        <v>-150</v>
      </c>
      <c r="H38" s="3">
        <v>1</v>
      </c>
      <c r="I38" s="44"/>
    </row>
    <row r="39" spans="2:11">
      <c r="B39">
        <v>36</v>
      </c>
      <c r="C39" t="s">
        <v>91</v>
      </c>
      <c r="D39" t="s">
        <v>98</v>
      </c>
      <c r="E39" s="2">
        <v>-200</v>
      </c>
      <c r="F39" s="41"/>
      <c r="G39" s="2">
        <v>-150</v>
      </c>
      <c r="H39" s="3">
        <v>1</v>
      </c>
      <c r="I39" s="44"/>
    </row>
    <row r="40" spans="2:11">
      <c r="B40">
        <v>37</v>
      </c>
      <c r="C40" t="s">
        <v>92</v>
      </c>
      <c r="D40" t="s">
        <v>98</v>
      </c>
      <c r="E40" s="2">
        <v>-200</v>
      </c>
      <c r="F40" s="41"/>
      <c r="G40" s="2">
        <v>-150</v>
      </c>
      <c r="H40" s="3">
        <v>1</v>
      </c>
      <c r="I40" s="44"/>
    </row>
    <row r="41" spans="2:11">
      <c r="B41">
        <v>38</v>
      </c>
      <c r="C41" t="s">
        <v>93</v>
      </c>
      <c r="D41" t="s">
        <v>98</v>
      </c>
      <c r="E41" s="2">
        <v>-200</v>
      </c>
      <c r="F41" s="41"/>
      <c r="G41" s="2">
        <v>-150</v>
      </c>
      <c r="H41" s="3">
        <v>1</v>
      </c>
      <c r="I41" s="44"/>
    </row>
    <row r="42" spans="2:11">
      <c r="C42" t="s">
        <v>108</v>
      </c>
      <c r="D42" t="s">
        <v>109</v>
      </c>
      <c r="E42" s="42">
        <f>VLOOKUP(D42,$K$4:$M$8,2,FALSE)</f>
        <v>-110.8</v>
      </c>
      <c r="F42" s="43" t="str">
        <f>VLOOKUP(D42,$K$4:$N$8,4,FALSE)</f>
        <v>+Vect-FDD 10 MHz 40W SU MIMO2x2 - UL 2 Rx (3 sect)</v>
      </c>
      <c r="G42" s="45">
        <f>VLOOKUP(D42,$K$4:$M$8,3,FALSE)</f>
        <v>-82.74</v>
      </c>
      <c r="H42" s="46"/>
      <c r="I42" s="43"/>
      <c r="K42" t="s">
        <v>111</v>
      </c>
    </row>
  </sheetData>
  <mergeCells count="2">
    <mergeCell ref="E1:F1"/>
    <mergeCell ref="G1:I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B2:AF90"/>
  <sheetViews>
    <sheetView showGridLines="0" zoomScale="60" zoomScaleNormal="60" workbookViewId="0">
      <selection activeCell="I52" sqref="I52"/>
    </sheetView>
  </sheetViews>
  <sheetFormatPr defaultRowHeight="16.5"/>
  <cols>
    <col min="2" max="2" width="11.125" bestFit="1" customWidth="1"/>
    <col min="3" max="3" width="16.625" customWidth="1"/>
    <col min="4" max="4" width="11.125" bestFit="1" customWidth="1"/>
    <col min="5" max="5" width="15.5" bestFit="1" customWidth="1"/>
    <col min="6" max="9" width="6.625" bestFit="1" customWidth="1"/>
    <col min="10" max="10" width="15.875" customWidth="1"/>
    <col min="22" max="22" width="13.875" bestFit="1" customWidth="1"/>
  </cols>
  <sheetData>
    <row r="2" spans="2:32" ht="17.25" thickBot="1"/>
    <row r="3" spans="2:32" ht="18.75">
      <c r="L3" s="48"/>
      <c r="M3" s="49"/>
      <c r="N3" s="78" t="s">
        <v>137</v>
      </c>
      <c r="O3" s="78"/>
      <c r="P3" s="78"/>
      <c r="Q3" s="78"/>
      <c r="R3" s="78"/>
      <c r="S3" s="78"/>
      <c r="T3" s="78"/>
      <c r="U3" s="78"/>
      <c r="V3" s="78"/>
      <c r="W3" s="78"/>
      <c r="X3" s="78"/>
      <c r="Y3" s="78"/>
      <c r="Z3" s="78"/>
      <c r="AA3" s="78"/>
      <c r="AB3" s="78"/>
      <c r="AC3" s="78"/>
      <c r="AD3" s="78"/>
      <c r="AE3" s="78"/>
      <c r="AF3" s="50"/>
    </row>
    <row r="4" spans="2:32" ht="18.75">
      <c r="B4" s="51"/>
      <c r="C4" s="75" t="s">
        <v>125</v>
      </c>
      <c r="D4" s="76"/>
      <c r="E4" s="75" t="s">
        <v>124</v>
      </c>
      <c r="F4" s="77"/>
      <c r="G4" s="77"/>
      <c r="H4" s="77"/>
      <c r="I4" s="77"/>
      <c r="J4" s="76"/>
      <c r="L4" s="28"/>
      <c r="M4" s="3"/>
      <c r="N4" s="3"/>
      <c r="O4" s="3"/>
      <c r="P4" s="3"/>
      <c r="Q4" s="3"/>
      <c r="R4" s="3"/>
      <c r="S4" s="3"/>
      <c r="T4" s="3"/>
      <c r="U4" s="47"/>
      <c r="V4" s="47"/>
      <c r="W4" s="3"/>
      <c r="X4" s="3"/>
      <c r="Y4" s="3"/>
      <c r="Z4" s="3"/>
      <c r="AA4" s="3"/>
      <c r="AB4" s="3"/>
      <c r="AC4" s="3"/>
      <c r="AD4" s="3"/>
      <c r="AE4" s="3"/>
      <c r="AF4" s="29"/>
    </row>
    <row r="5" spans="2:32">
      <c r="B5" s="52"/>
      <c r="C5" s="2"/>
      <c r="D5" s="41"/>
      <c r="E5" s="2"/>
      <c r="F5" s="79" t="s">
        <v>117</v>
      </c>
      <c r="G5" s="79"/>
      <c r="H5" s="79"/>
      <c r="I5" s="79"/>
      <c r="J5" s="41"/>
      <c r="L5" s="28"/>
      <c r="M5" s="3"/>
      <c r="N5" s="3"/>
      <c r="O5" s="3"/>
      <c r="P5" s="3"/>
      <c r="Q5" s="3"/>
      <c r="R5" s="3"/>
      <c r="S5" s="3"/>
      <c r="T5" s="3"/>
      <c r="U5" s="3" t="s">
        <v>131</v>
      </c>
      <c r="V5" s="3"/>
      <c r="W5" s="3" t="s">
        <v>132</v>
      </c>
      <c r="X5" s="3"/>
      <c r="Y5" s="3"/>
      <c r="Z5" s="3"/>
      <c r="AA5" s="3"/>
      <c r="AB5" s="3"/>
      <c r="AC5" s="3"/>
      <c r="AD5" s="3"/>
      <c r="AE5" s="3"/>
      <c r="AF5" s="29"/>
    </row>
    <row r="6" spans="2:32" ht="33">
      <c r="B6" s="54" t="s">
        <v>141</v>
      </c>
      <c r="C6" s="55" t="s">
        <v>127</v>
      </c>
      <c r="D6" s="55" t="s">
        <v>128</v>
      </c>
      <c r="E6" s="55" t="s">
        <v>126</v>
      </c>
      <c r="F6" s="55" t="s">
        <v>95</v>
      </c>
      <c r="G6" s="55" t="s">
        <v>118</v>
      </c>
      <c r="H6" s="55" t="s">
        <v>97</v>
      </c>
      <c r="I6" s="55" t="s">
        <v>98</v>
      </c>
      <c r="J6" s="55" t="s">
        <v>119</v>
      </c>
      <c r="L6" s="28"/>
      <c r="M6" s="3"/>
      <c r="N6" s="3"/>
      <c r="O6" s="3"/>
      <c r="P6" s="3"/>
      <c r="Q6" s="3"/>
      <c r="R6" s="3"/>
      <c r="S6" s="3"/>
      <c r="T6" s="3"/>
      <c r="U6" s="3" t="s">
        <v>140</v>
      </c>
      <c r="V6" s="3">
        <v>-115.13</v>
      </c>
      <c r="W6" s="3"/>
      <c r="X6" s="3"/>
      <c r="Y6" s="3"/>
      <c r="Z6" s="3"/>
      <c r="AA6" s="3"/>
      <c r="AB6" s="3"/>
      <c r="AC6" s="3"/>
      <c r="AD6" s="3"/>
      <c r="AE6" s="3"/>
      <c r="AF6" s="29"/>
    </row>
    <row r="7" spans="2:32">
      <c r="B7" s="52">
        <v>1</v>
      </c>
      <c r="C7" s="2">
        <v>99</v>
      </c>
      <c r="D7" s="41" t="s">
        <v>129</v>
      </c>
      <c r="E7" s="56">
        <v>72</v>
      </c>
      <c r="F7" s="3">
        <v>91.6</v>
      </c>
      <c r="G7" s="3">
        <v>93.5</v>
      </c>
      <c r="H7" s="3">
        <v>93.66</v>
      </c>
      <c r="I7" s="3">
        <v>95.7</v>
      </c>
      <c r="J7" s="41" t="s">
        <v>120</v>
      </c>
      <c r="L7" s="28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29"/>
    </row>
    <row r="8" spans="2:32">
      <c r="B8" s="52">
        <v>2</v>
      </c>
      <c r="C8" s="2">
        <v>99</v>
      </c>
      <c r="D8" s="41" t="s">
        <v>129</v>
      </c>
      <c r="E8" s="56">
        <v>47</v>
      </c>
      <c r="F8" s="3">
        <v>81.260000000000005</v>
      </c>
      <c r="G8" s="3">
        <v>93.64</v>
      </c>
      <c r="H8" s="3">
        <v>92.76</v>
      </c>
      <c r="I8" s="3">
        <v>95.46</v>
      </c>
      <c r="J8" s="41" t="s">
        <v>121</v>
      </c>
      <c r="L8" s="28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29"/>
    </row>
    <row r="9" spans="2:32">
      <c r="B9" s="52">
        <v>3</v>
      </c>
      <c r="C9" s="2">
        <v>105</v>
      </c>
      <c r="D9" s="41" t="s">
        <v>130</v>
      </c>
      <c r="E9" s="56">
        <v>72</v>
      </c>
      <c r="F9" s="3">
        <v>92.56</v>
      </c>
      <c r="G9" s="3">
        <v>92.93</v>
      </c>
      <c r="H9" s="3">
        <v>95.59</v>
      </c>
      <c r="I9" s="3">
        <v>96.29</v>
      </c>
      <c r="J9" s="41" t="s">
        <v>122</v>
      </c>
      <c r="L9" s="28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29"/>
    </row>
    <row r="10" spans="2:32">
      <c r="B10" s="53">
        <v>4</v>
      </c>
      <c r="C10" s="42">
        <v>105</v>
      </c>
      <c r="D10" s="43" t="s">
        <v>130</v>
      </c>
      <c r="E10" s="57">
        <v>49</v>
      </c>
      <c r="F10" s="46">
        <v>81.48</v>
      </c>
      <c r="G10" s="46">
        <v>91.82</v>
      </c>
      <c r="H10" s="46">
        <v>93.96</v>
      </c>
      <c r="I10" s="46">
        <v>94.36</v>
      </c>
      <c r="J10" s="43" t="s">
        <v>123</v>
      </c>
      <c r="L10" s="28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29"/>
    </row>
    <row r="11" spans="2:32">
      <c r="L11" s="28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29"/>
    </row>
    <row r="12" spans="2:32">
      <c r="L12" s="28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29"/>
    </row>
    <row r="13" spans="2:32">
      <c r="L13" s="28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3"/>
      <c r="AE13" s="3"/>
      <c r="AF13" s="29"/>
    </row>
    <row r="14" spans="2:32">
      <c r="L14" s="28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29"/>
    </row>
    <row r="15" spans="2:32">
      <c r="L15" s="28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29"/>
    </row>
    <row r="16" spans="2:32">
      <c r="L16" s="28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29"/>
    </row>
    <row r="17" spans="12:32">
      <c r="L17" s="28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29"/>
    </row>
    <row r="18" spans="12:32">
      <c r="L18" s="28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29"/>
    </row>
    <row r="19" spans="12:32">
      <c r="L19" s="28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29"/>
    </row>
    <row r="20" spans="12:32">
      <c r="L20" s="28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29"/>
    </row>
    <row r="21" spans="12:32">
      <c r="L21" s="28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29"/>
    </row>
    <row r="22" spans="12:32" ht="17.25" thickBot="1">
      <c r="L22" s="30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  <c r="Y22" s="31"/>
      <c r="Z22" s="31"/>
      <c r="AA22" s="31"/>
      <c r="AB22" s="31"/>
      <c r="AC22" s="31"/>
      <c r="AD22" s="31"/>
      <c r="AE22" s="31"/>
      <c r="AF22" s="32"/>
    </row>
    <row r="23" spans="12:32" ht="17.25" thickBot="1"/>
    <row r="24" spans="12:32" ht="18.75">
      <c r="L24" s="48"/>
      <c r="M24" s="49"/>
      <c r="N24" s="78" t="s">
        <v>136</v>
      </c>
      <c r="O24" s="78"/>
      <c r="P24" s="78"/>
      <c r="Q24" s="78"/>
      <c r="R24" s="78"/>
      <c r="S24" s="78"/>
      <c r="T24" s="78"/>
      <c r="U24" s="78"/>
      <c r="V24" s="78"/>
      <c r="W24" s="78"/>
      <c r="X24" s="78"/>
      <c r="Y24" s="78"/>
      <c r="Z24" s="78"/>
      <c r="AA24" s="78"/>
      <c r="AB24" s="78"/>
      <c r="AC24" s="78"/>
      <c r="AD24" s="78"/>
      <c r="AE24" s="78"/>
      <c r="AF24" s="50"/>
    </row>
    <row r="25" spans="12:32" ht="18.75">
      <c r="L25" s="28"/>
      <c r="M25" s="3"/>
      <c r="N25" s="3"/>
      <c r="O25" s="3"/>
      <c r="P25" s="3"/>
      <c r="Q25" s="3"/>
      <c r="R25" s="3"/>
      <c r="S25" s="3"/>
      <c r="T25" s="3"/>
      <c r="U25" s="47"/>
      <c r="V25" s="47"/>
      <c r="W25" s="3"/>
      <c r="X25" s="3"/>
      <c r="Y25" s="3"/>
      <c r="Z25" s="3"/>
      <c r="AA25" s="3"/>
      <c r="AB25" s="3"/>
      <c r="AC25" s="3"/>
      <c r="AD25" s="3"/>
      <c r="AE25" s="3"/>
      <c r="AF25" s="29"/>
    </row>
    <row r="26" spans="12:32">
      <c r="L26" s="28"/>
      <c r="M26" s="3"/>
      <c r="N26" s="3"/>
      <c r="O26" s="3"/>
      <c r="P26" s="3"/>
      <c r="Q26" s="3"/>
      <c r="R26" s="3"/>
      <c r="S26" s="3"/>
      <c r="T26" s="3"/>
      <c r="U26" s="3" t="s">
        <v>131</v>
      </c>
      <c r="V26" s="3"/>
      <c r="W26" s="3" t="s">
        <v>133</v>
      </c>
      <c r="X26" s="3"/>
      <c r="Y26" s="3"/>
      <c r="Z26" s="3"/>
      <c r="AA26" s="3"/>
      <c r="AB26" s="3"/>
      <c r="AC26" s="3"/>
      <c r="AD26" s="3"/>
      <c r="AE26" s="3"/>
      <c r="AF26" s="29"/>
    </row>
    <row r="27" spans="12:32">
      <c r="L27" s="28"/>
      <c r="M27" s="3"/>
      <c r="N27" s="3"/>
      <c r="O27" s="3"/>
      <c r="P27" s="3"/>
      <c r="Q27" s="3"/>
      <c r="R27" s="3"/>
      <c r="S27" s="3"/>
      <c r="T27" s="3"/>
      <c r="U27" s="3" t="s">
        <v>140</v>
      </c>
      <c r="V27" s="3">
        <v>-116.08</v>
      </c>
      <c r="W27" s="3"/>
      <c r="X27" s="3"/>
      <c r="Y27" s="3"/>
      <c r="Z27" s="3"/>
      <c r="AA27" s="3"/>
      <c r="AB27" s="3"/>
      <c r="AC27" s="3"/>
      <c r="AD27" s="3"/>
      <c r="AE27" s="3"/>
      <c r="AF27" s="29"/>
    </row>
    <row r="28" spans="12:32">
      <c r="L28" s="28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29"/>
    </row>
    <row r="29" spans="12:32">
      <c r="L29" s="28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29"/>
    </row>
    <row r="30" spans="12:32">
      <c r="L30" s="28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29"/>
    </row>
    <row r="31" spans="12:32">
      <c r="L31" s="28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29"/>
    </row>
    <row r="32" spans="12:32">
      <c r="L32" s="28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29"/>
    </row>
    <row r="33" spans="12:32">
      <c r="L33" s="28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29"/>
    </row>
    <row r="34" spans="12:32">
      <c r="L34" s="28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29"/>
    </row>
    <row r="35" spans="12:32">
      <c r="L35" s="28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29"/>
    </row>
    <row r="36" spans="12:32">
      <c r="L36" s="28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29"/>
    </row>
    <row r="37" spans="12:32">
      <c r="L37" s="28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29"/>
    </row>
    <row r="38" spans="12:32">
      <c r="L38" s="28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29"/>
    </row>
    <row r="39" spans="12:32">
      <c r="L39" s="28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29"/>
    </row>
    <row r="40" spans="12:32">
      <c r="L40" s="28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29"/>
    </row>
    <row r="41" spans="12:32">
      <c r="L41" s="28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29"/>
    </row>
    <row r="42" spans="12:32">
      <c r="L42" s="28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29"/>
    </row>
    <row r="43" spans="12:32" ht="17.25" thickBot="1">
      <c r="L43" s="30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1"/>
      <c r="Y43" s="31"/>
      <c r="Z43" s="31"/>
      <c r="AA43" s="31"/>
      <c r="AB43" s="31"/>
      <c r="AC43" s="31"/>
      <c r="AD43" s="31"/>
      <c r="AE43" s="31"/>
      <c r="AF43" s="32"/>
    </row>
    <row r="46" spans="12:32" ht="17.25" thickBot="1"/>
    <row r="47" spans="12:32" ht="18.75">
      <c r="L47" s="48"/>
      <c r="M47" s="49"/>
      <c r="N47" s="78" t="s">
        <v>138</v>
      </c>
      <c r="O47" s="78"/>
      <c r="P47" s="78"/>
      <c r="Q47" s="78"/>
      <c r="R47" s="78"/>
      <c r="S47" s="78"/>
      <c r="T47" s="78"/>
      <c r="U47" s="78"/>
      <c r="V47" s="78"/>
      <c r="W47" s="78"/>
      <c r="X47" s="78"/>
      <c r="Y47" s="78"/>
      <c r="Z47" s="78"/>
      <c r="AA47" s="78"/>
      <c r="AB47" s="78"/>
      <c r="AC47" s="78"/>
      <c r="AD47" s="78"/>
      <c r="AE47" s="78"/>
      <c r="AF47" s="50"/>
    </row>
    <row r="48" spans="12:32" ht="18.75">
      <c r="L48" s="28"/>
      <c r="M48" s="3"/>
      <c r="N48" s="3"/>
      <c r="O48" s="3"/>
      <c r="P48" s="3"/>
      <c r="Q48" s="3"/>
      <c r="R48" s="3"/>
      <c r="S48" s="3"/>
      <c r="T48" s="3"/>
      <c r="U48" s="47"/>
      <c r="V48" s="47"/>
      <c r="W48" s="3"/>
      <c r="X48" s="3"/>
      <c r="Y48" s="3"/>
      <c r="Z48" s="3"/>
      <c r="AA48" s="3"/>
      <c r="AB48" s="3"/>
      <c r="AC48" s="3"/>
      <c r="AD48" s="3"/>
      <c r="AE48" s="3"/>
      <c r="AF48" s="29"/>
    </row>
    <row r="49" spans="12:32">
      <c r="L49" s="28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29"/>
    </row>
    <row r="50" spans="12:32">
      <c r="L50" s="28"/>
      <c r="M50" s="3"/>
      <c r="N50" s="3"/>
      <c r="O50" s="3"/>
      <c r="P50" s="3"/>
      <c r="Q50" s="3"/>
      <c r="R50" s="3"/>
      <c r="S50" s="3"/>
      <c r="T50" s="3"/>
      <c r="U50" s="3" t="s">
        <v>131</v>
      </c>
      <c r="V50" s="3"/>
      <c r="W50" s="3" t="s">
        <v>134</v>
      </c>
      <c r="X50" s="3"/>
      <c r="Y50" s="3"/>
      <c r="Z50" s="3"/>
      <c r="AA50" s="3"/>
      <c r="AB50" s="3"/>
      <c r="AC50" s="3"/>
      <c r="AD50" s="3"/>
      <c r="AE50" s="3"/>
      <c r="AF50" s="29"/>
    </row>
    <row r="51" spans="12:32">
      <c r="L51" s="28"/>
      <c r="M51" s="3"/>
      <c r="N51" s="3"/>
      <c r="O51" s="3"/>
      <c r="P51" s="3"/>
      <c r="Q51" s="3"/>
      <c r="R51" s="3"/>
      <c r="S51" s="3"/>
      <c r="T51" s="3"/>
      <c r="U51" s="3" t="s">
        <v>140</v>
      </c>
      <c r="V51" s="3">
        <v>-115.07</v>
      </c>
      <c r="W51" s="3"/>
      <c r="X51" s="3"/>
      <c r="Y51" s="3"/>
      <c r="Z51" s="3"/>
      <c r="AA51" s="3"/>
      <c r="AB51" s="3"/>
      <c r="AC51" s="3"/>
      <c r="AD51" s="3"/>
      <c r="AE51" s="3"/>
      <c r="AF51" s="29"/>
    </row>
    <row r="52" spans="12:32">
      <c r="L52" s="28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29"/>
    </row>
    <row r="53" spans="12:32">
      <c r="L53" s="28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29"/>
    </row>
    <row r="54" spans="12:32">
      <c r="L54" s="28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29"/>
    </row>
    <row r="55" spans="12:32">
      <c r="L55" s="28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29"/>
    </row>
    <row r="56" spans="12:32">
      <c r="L56" s="28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29"/>
    </row>
    <row r="57" spans="12:32">
      <c r="L57" s="28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29"/>
    </row>
    <row r="58" spans="12:32">
      <c r="L58" s="28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29"/>
    </row>
    <row r="59" spans="12:32">
      <c r="L59" s="28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29"/>
    </row>
    <row r="60" spans="12:32">
      <c r="L60" s="28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29"/>
    </row>
    <row r="61" spans="12:32">
      <c r="L61" s="28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29"/>
    </row>
    <row r="62" spans="12:32">
      <c r="L62" s="28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29"/>
    </row>
    <row r="63" spans="12:32">
      <c r="L63" s="28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29"/>
    </row>
    <row r="64" spans="12:32">
      <c r="L64" s="28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29"/>
    </row>
    <row r="65" spans="12:32">
      <c r="L65" s="28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29"/>
    </row>
    <row r="66" spans="12:32">
      <c r="L66" s="28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29"/>
    </row>
    <row r="67" spans="12:32" ht="17.25" thickBot="1">
      <c r="L67" s="30"/>
      <c r="M67" s="31"/>
      <c r="N67" s="31"/>
      <c r="O67" s="31"/>
      <c r="P67" s="31"/>
      <c r="Q67" s="31"/>
      <c r="R67" s="31"/>
      <c r="S67" s="31"/>
      <c r="T67" s="31"/>
      <c r="U67" s="31"/>
      <c r="V67" s="31"/>
      <c r="W67" s="31"/>
      <c r="X67" s="31"/>
      <c r="Y67" s="31"/>
      <c r="Z67" s="31"/>
      <c r="AA67" s="31"/>
      <c r="AB67" s="31"/>
      <c r="AC67" s="31"/>
      <c r="AD67" s="31"/>
      <c r="AE67" s="31"/>
      <c r="AF67" s="32"/>
    </row>
    <row r="69" spans="12:32" ht="17.25" thickBot="1"/>
    <row r="70" spans="12:32" ht="18.75">
      <c r="L70" s="48"/>
      <c r="M70" s="49"/>
      <c r="N70" s="78" t="s">
        <v>139</v>
      </c>
      <c r="O70" s="78"/>
      <c r="P70" s="78"/>
      <c r="Q70" s="78"/>
      <c r="R70" s="78"/>
      <c r="S70" s="78"/>
      <c r="T70" s="78"/>
      <c r="U70" s="78"/>
      <c r="V70" s="78"/>
      <c r="W70" s="78"/>
      <c r="X70" s="78"/>
      <c r="Y70" s="78"/>
      <c r="Z70" s="78"/>
      <c r="AA70" s="78"/>
      <c r="AB70" s="78"/>
      <c r="AC70" s="78"/>
      <c r="AD70" s="78"/>
      <c r="AE70" s="78"/>
      <c r="AF70" s="50"/>
    </row>
    <row r="71" spans="12:32" ht="18.75">
      <c r="L71" s="28"/>
      <c r="M71" s="3"/>
      <c r="N71" s="3"/>
      <c r="O71" s="3"/>
      <c r="P71" s="3"/>
      <c r="Q71" s="3"/>
      <c r="R71" s="3"/>
      <c r="S71" s="3"/>
      <c r="T71" s="3"/>
      <c r="U71" s="47"/>
      <c r="V71" s="47"/>
      <c r="W71" s="3"/>
      <c r="X71" s="3"/>
      <c r="Y71" s="3"/>
      <c r="Z71" s="3"/>
      <c r="AA71" s="3"/>
      <c r="AB71" s="3"/>
      <c r="AC71" s="3"/>
      <c r="AD71" s="3"/>
      <c r="AE71" s="3"/>
      <c r="AF71" s="29"/>
    </row>
    <row r="72" spans="12:32">
      <c r="L72" s="28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29"/>
    </row>
    <row r="73" spans="12:32">
      <c r="L73" s="28"/>
      <c r="M73" s="3"/>
      <c r="N73" s="3"/>
      <c r="O73" s="3"/>
      <c r="P73" s="3"/>
      <c r="Q73" s="3"/>
      <c r="R73" s="3"/>
      <c r="S73" s="3"/>
      <c r="T73" s="3"/>
      <c r="U73" s="3" t="s">
        <v>131</v>
      </c>
      <c r="V73" s="3"/>
      <c r="W73" s="3" t="s">
        <v>135</v>
      </c>
      <c r="X73" s="3"/>
      <c r="Y73" s="3"/>
      <c r="Z73" s="3"/>
      <c r="AA73" s="3"/>
      <c r="AB73" s="3"/>
      <c r="AC73" s="3"/>
      <c r="AD73" s="3"/>
      <c r="AE73" s="3"/>
      <c r="AF73" s="29"/>
    </row>
    <row r="74" spans="12:32">
      <c r="L74" s="28"/>
      <c r="M74" s="3"/>
      <c r="N74" s="3"/>
      <c r="O74" s="3"/>
      <c r="P74" s="3"/>
      <c r="Q74" s="3"/>
      <c r="R74" s="3"/>
      <c r="S74" s="3"/>
      <c r="T74" s="3"/>
      <c r="U74" s="3" t="s">
        <v>140</v>
      </c>
      <c r="V74" s="3">
        <v>-116.21</v>
      </c>
      <c r="W74" s="3"/>
      <c r="X74" s="3"/>
      <c r="Y74" s="3"/>
      <c r="Z74" s="3"/>
      <c r="AA74" s="3"/>
      <c r="AB74" s="3"/>
      <c r="AC74" s="3"/>
      <c r="AD74" s="3"/>
      <c r="AE74" s="3"/>
      <c r="AF74" s="29"/>
    </row>
    <row r="75" spans="12:32">
      <c r="L75" s="28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29"/>
    </row>
    <row r="76" spans="12:32">
      <c r="L76" s="28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29"/>
    </row>
    <row r="77" spans="12:32">
      <c r="L77" s="28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29"/>
    </row>
    <row r="78" spans="12:32">
      <c r="L78" s="28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29"/>
    </row>
    <row r="79" spans="12:32">
      <c r="L79" s="28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29"/>
    </row>
    <row r="80" spans="12:32">
      <c r="L80" s="28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29"/>
    </row>
    <row r="81" spans="12:32">
      <c r="L81" s="28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29"/>
    </row>
    <row r="82" spans="12:32">
      <c r="L82" s="28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29"/>
    </row>
    <row r="83" spans="12:32">
      <c r="L83" s="28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29"/>
    </row>
    <row r="84" spans="12:32">
      <c r="L84" s="28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29"/>
    </row>
    <row r="85" spans="12:32">
      <c r="L85" s="28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29"/>
    </row>
    <row r="86" spans="12:32">
      <c r="L86" s="28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29"/>
    </row>
    <row r="87" spans="12:32">
      <c r="L87" s="28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29"/>
    </row>
    <row r="88" spans="12:32">
      <c r="L88" s="28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29"/>
    </row>
    <row r="89" spans="12:32">
      <c r="L89" s="28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29"/>
    </row>
    <row r="90" spans="12:32" ht="17.25" thickBot="1">
      <c r="L90" s="30"/>
      <c r="M90" s="31"/>
      <c r="N90" s="31"/>
      <c r="O90" s="31"/>
      <c r="P90" s="31"/>
      <c r="Q90" s="31"/>
      <c r="R90" s="31"/>
      <c r="S90" s="31"/>
      <c r="T90" s="31"/>
      <c r="U90" s="31"/>
      <c r="V90" s="31"/>
      <c r="W90" s="31"/>
      <c r="X90" s="31"/>
      <c r="Y90" s="31"/>
      <c r="Z90" s="31"/>
      <c r="AA90" s="31"/>
      <c r="AB90" s="31"/>
      <c r="AC90" s="31"/>
      <c r="AD90" s="31"/>
      <c r="AE90" s="31"/>
      <c r="AF90" s="32"/>
    </row>
  </sheetData>
  <mergeCells count="7">
    <mergeCell ref="C4:D4"/>
    <mergeCell ref="N3:AE3"/>
    <mergeCell ref="N47:AE47"/>
    <mergeCell ref="N70:AE70"/>
    <mergeCell ref="N24:AE24"/>
    <mergeCell ref="F5:I5"/>
    <mergeCell ref="E4:J4"/>
  </mergeCells>
  <conditionalFormatting sqref="F7:I10">
    <cfRule type="colorScale" priority="3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conditionalFormatting sqref="V6 V27 V51 V74">
    <cfRule type="colorScale" priority="1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B3:R19"/>
  <sheetViews>
    <sheetView topLeftCell="A4" workbookViewId="0">
      <selection activeCell="C7" sqref="C7:C18"/>
    </sheetView>
  </sheetViews>
  <sheetFormatPr defaultRowHeight="16.5"/>
  <cols>
    <col min="2" max="2" width="21.25" bestFit="1" customWidth="1"/>
    <col min="11" max="11" width="12" customWidth="1"/>
  </cols>
  <sheetData>
    <row r="3" spans="2:18">
      <c r="B3" t="s">
        <v>164</v>
      </c>
      <c r="C3" t="s">
        <v>163</v>
      </c>
      <c r="G3" t="s">
        <v>163</v>
      </c>
    </row>
    <row r="4" spans="2:18">
      <c r="B4" t="s">
        <v>162</v>
      </c>
      <c r="C4" t="s">
        <v>142</v>
      </c>
      <c r="G4" t="s">
        <v>142</v>
      </c>
    </row>
    <row r="5" spans="2:18">
      <c r="B5" t="s">
        <v>161</v>
      </c>
      <c r="C5" t="s">
        <v>142</v>
      </c>
      <c r="G5" t="s">
        <v>142</v>
      </c>
    </row>
    <row r="6" spans="2:18">
      <c r="B6" t="s">
        <v>160</v>
      </c>
      <c r="C6" t="s">
        <v>142</v>
      </c>
      <c r="G6" t="s">
        <v>142</v>
      </c>
      <c r="J6" t="s">
        <v>159</v>
      </c>
      <c r="K6" t="s">
        <v>158</v>
      </c>
      <c r="L6" t="s">
        <v>45</v>
      </c>
      <c r="N6" t="s">
        <v>157</v>
      </c>
      <c r="O6" t="s">
        <v>156</v>
      </c>
      <c r="Q6">
        <v>2</v>
      </c>
      <c r="R6">
        <v>10</v>
      </c>
    </row>
    <row r="7" spans="2:18">
      <c r="B7" t="s">
        <v>155</v>
      </c>
      <c r="C7">
        <v>-78.27</v>
      </c>
      <c r="G7">
        <v>-78.27</v>
      </c>
      <c r="I7" t="s">
        <v>95</v>
      </c>
      <c r="J7">
        <v>590</v>
      </c>
      <c r="K7">
        <f>J7/2</f>
        <v>295</v>
      </c>
      <c r="L7">
        <f>3/2*J7</f>
        <v>885</v>
      </c>
      <c r="N7">
        <v>3</v>
      </c>
      <c r="O7">
        <f>N7^2</f>
        <v>9</v>
      </c>
      <c r="Q7">
        <f>Q6^2</f>
        <v>4</v>
      </c>
      <c r="R7">
        <f>R6*Q7</f>
        <v>40</v>
      </c>
    </row>
    <row r="8" spans="2:18">
      <c r="B8" t="s">
        <v>154</v>
      </c>
      <c r="C8">
        <v>-75.27</v>
      </c>
      <c r="G8">
        <v>-75.27</v>
      </c>
      <c r="I8" t="s">
        <v>118</v>
      </c>
      <c r="J8">
        <v>820</v>
      </c>
      <c r="K8">
        <f>J8/2</f>
        <v>410</v>
      </c>
      <c r="L8">
        <f>3/2*J8</f>
        <v>1230</v>
      </c>
      <c r="N8">
        <v>1.5</v>
      </c>
      <c r="O8">
        <f>N8^2</f>
        <v>2.25</v>
      </c>
      <c r="Q8">
        <f>Q7^2</f>
        <v>16</v>
      </c>
      <c r="R8">
        <f>R7*Q8</f>
        <v>640</v>
      </c>
    </row>
    <row r="9" spans="2:18">
      <c r="B9" t="s">
        <v>153</v>
      </c>
      <c r="C9">
        <v>-72.17</v>
      </c>
      <c r="G9">
        <v>-72.17</v>
      </c>
      <c r="I9" t="s">
        <v>97</v>
      </c>
      <c r="J9">
        <v>1620</v>
      </c>
      <c r="K9">
        <f>J9/2</f>
        <v>810</v>
      </c>
      <c r="L9">
        <f>3/2*J9</f>
        <v>2430</v>
      </c>
      <c r="N9">
        <f>N8/2</f>
        <v>0.75</v>
      </c>
      <c r="O9">
        <f>N9^2</f>
        <v>0.5625</v>
      </c>
      <c r="Q9">
        <f>Q8^2</f>
        <v>256</v>
      </c>
      <c r="R9">
        <f>R8*Q9</f>
        <v>163840</v>
      </c>
    </row>
    <row r="10" spans="2:18">
      <c r="B10" t="s">
        <v>152</v>
      </c>
      <c r="C10">
        <v>-78.27</v>
      </c>
      <c r="G10">
        <v>-78.27</v>
      </c>
      <c r="I10" t="s">
        <v>98</v>
      </c>
      <c r="J10">
        <v>6010</v>
      </c>
      <c r="K10">
        <f>J10/2</f>
        <v>3005</v>
      </c>
      <c r="L10">
        <f>3/2*J10</f>
        <v>9015</v>
      </c>
      <c r="O10">
        <f>O7/O9</f>
        <v>16</v>
      </c>
      <c r="Q10">
        <f>Q9^2</f>
        <v>65536</v>
      </c>
    </row>
    <row r="11" spans="2:18">
      <c r="B11" t="s">
        <v>151</v>
      </c>
      <c r="C11">
        <v>-78.27</v>
      </c>
      <c r="G11">
        <v>-78.27</v>
      </c>
    </row>
    <row r="12" spans="2:18">
      <c r="B12" t="s">
        <v>150</v>
      </c>
      <c r="C12">
        <v>-78.27</v>
      </c>
      <c r="G12">
        <v>-78.27</v>
      </c>
    </row>
    <row r="13" spans="2:18">
      <c r="B13" t="s">
        <v>149</v>
      </c>
      <c r="C13">
        <v>-82.74</v>
      </c>
      <c r="G13">
        <v>-82.74</v>
      </c>
    </row>
    <row r="14" spans="2:18">
      <c r="B14" t="s">
        <v>148</v>
      </c>
      <c r="C14" t="s">
        <v>142</v>
      </c>
      <c r="G14" t="s">
        <v>142</v>
      </c>
    </row>
    <row r="15" spans="2:18">
      <c r="B15" t="s">
        <v>147</v>
      </c>
      <c r="C15">
        <v>-82.74</v>
      </c>
      <c r="G15">
        <v>-82.74</v>
      </c>
    </row>
    <row r="16" spans="2:18">
      <c r="B16" t="s">
        <v>146</v>
      </c>
      <c r="C16">
        <v>-78.27</v>
      </c>
      <c r="G16">
        <v>-78.27</v>
      </c>
    </row>
    <row r="17" spans="2:7">
      <c r="B17" t="s">
        <v>145</v>
      </c>
      <c r="C17">
        <v>-72.17</v>
      </c>
      <c r="G17">
        <v>-72.17</v>
      </c>
    </row>
    <row r="18" spans="2:7">
      <c r="B18" t="s">
        <v>144</v>
      </c>
      <c r="C18">
        <v>-75.27</v>
      </c>
      <c r="G18">
        <v>-75.27</v>
      </c>
    </row>
    <row r="19" spans="2:7">
      <c r="B19" t="s">
        <v>143</v>
      </c>
      <c r="C19" t="s">
        <v>142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A1:L32"/>
  <sheetViews>
    <sheetView workbookViewId="0">
      <selection activeCell="K14" sqref="K14:K17"/>
    </sheetView>
  </sheetViews>
  <sheetFormatPr defaultRowHeight="16.5"/>
  <cols>
    <col min="2" max="2" width="17.25" bestFit="1" customWidth="1"/>
  </cols>
  <sheetData>
    <row r="1" spans="1:12">
      <c r="A1" t="s">
        <v>194</v>
      </c>
      <c r="B1" t="s">
        <v>193</v>
      </c>
      <c r="C1" t="s">
        <v>192</v>
      </c>
      <c r="D1" t="s">
        <v>191</v>
      </c>
      <c r="E1" t="s">
        <v>190</v>
      </c>
      <c r="F1" t="s">
        <v>189</v>
      </c>
      <c r="G1" t="s">
        <v>188</v>
      </c>
      <c r="H1" t="s">
        <v>187</v>
      </c>
      <c r="I1" t="s">
        <v>186</v>
      </c>
      <c r="J1" t="s">
        <v>94</v>
      </c>
    </row>
    <row r="2" spans="1:12">
      <c r="B2" t="s">
        <v>185</v>
      </c>
      <c r="D2" t="s">
        <v>165</v>
      </c>
      <c r="E2">
        <v>7</v>
      </c>
      <c r="F2">
        <v>1</v>
      </c>
      <c r="G2">
        <v>1</v>
      </c>
      <c r="H2">
        <v>0</v>
      </c>
      <c r="I2">
        <v>0</v>
      </c>
    </row>
    <row r="3" spans="1:12">
      <c r="A3">
        <v>1</v>
      </c>
      <c r="B3" s="58" t="s">
        <v>184</v>
      </c>
      <c r="C3" s="58">
        <v>0</v>
      </c>
      <c r="D3" s="58" t="s">
        <v>172</v>
      </c>
      <c r="E3" s="58">
        <v>7</v>
      </c>
      <c r="F3" s="58">
        <v>1</v>
      </c>
      <c r="G3" s="58">
        <v>1</v>
      </c>
      <c r="H3" s="58">
        <v>0</v>
      </c>
      <c r="I3" s="58">
        <v>0</v>
      </c>
      <c r="J3" s="58" t="s">
        <v>98</v>
      </c>
      <c r="K3">
        <f>VLOOKUP($J3,$A$29:$D$32,2,FALSE)</f>
        <v>-113.3</v>
      </c>
      <c r="L3" t="str">
        <f>VLOOKUP($J3,$A$29:$D$32,4,FALSE)</f>
        <v>++FDD 10 MHz 40W RU MIMO2x2 - UL 2 Rx (3 sect)</v>
      </c>
    </row>
    <row r="4" spans="1:12">
      <c r="A4">
        <v>2</v>
      </c>
      <c r="B4" s="58" t="s">
        <v>183</v>
      </c>
      <c r="C4" s="58">
        <v>0</v>
      </c>
      <c r="D4" s="58" t="s">
        <v>172</v>
      </c>
      <c r="E4" s="58">
        <v>7</v>
      </c>
      <c r="F4" s="58">
        <v>1</v>
      </c>
      <c r="G4" s="58">
        <v>1</v>
      </c>
      <c r="H4" s="58">
        <v>0</v>
      </c>
      <c r="I4" s="58">
        <v>0</v>
      </c>
      <c r="J4" s="58" t="s">
        <v>98</v>
      </c>
      <c r="K4">
        <f t="shared" ref="K4:K17" si="0">VLOOKUP($J4,$A$29:$D$32,2,FALSE)</f>
        <v>-113.3</v>
      </c>
      <c r="L4" t="str">
        <f t="shared" ref="L4:L17" si="1">VLOOKUP($J4,$A$29:$D$32,4,FALSE)</f>
        <v>++FDD 10 MHz 40W RU MIMO2x2 - UL 2 Rx (3 sect)</v>
      </c>
    </row>
    <row r="5" spans="1:12">
      <c r="A5">
        <v>3</v>
      </c>
      <c r="B5" s="58" t="s">
        <v>182</v>
      </c>
      <c r="C5" s="58">
        <v>0</v>
      </c>
      <c r="D5" s="58" t="s">
        <v>172</v>
      </c>
      <c r="E5" s="58">
        <v>7</v>
      </c>
      <c r="F5" s="58">
        <v>1</v>
      </c>
      <c r="G5" s="58">
        <v>1</v>
      </c>
      <c r="H5" s="58">
        <v>0</v>
      </c>
      <c r="I5" s="58">
        <v>0</v>
      </c>
      <c r="J5" s="58" t="s">
        <v>98</v>
      </c>
      <c r="K5">
        <f t="shared" si="0"/>
        <v>-113.3</v>
      </c>
      <c r="L5" t="str">
        <f t="shared" si="1"/>
        <v>++FDD 10 MHz 40W RU MIMO2x2 - UL 2 Rx (3 sect)</v>
      </c>
    </row>
    <row r="6" spans="1:12">
      <c r="A6">
        <v>4</v>
      </c>
      <c r="B6" t="s">
        <v>181</v>
      </c>
      <c r="C6">
        <v>0</v>
      </c>
      <c r="D6" t="s">
        <v>170</v>
      </c>
      <c r="E6">
        <v>7</v>
      </c>
      <c r="F6">
        <v>1</v>
      </c>
      <c r="G6">
        <v>1</v>
      </c>
      <c r="H6">
        <v>0</v>
      </c>
      <c r="I6">
        <v>0</v>
      </c>
      <c r="J6" t="s">
        <v>97</v>
      </c>
      <c r="K6">
        <f t="shared" si="0"/>
        <v>-112.3</v>
      </c>
      <c r="L6" t="str">
        <f t="shared" si="1"/>
        <v>++FDD 10 MHz 40W SU MIMO2x2 - UL 2 Rx (3 sect)</v>
      </c>
    </row>
    <row r="7" spans="1:12">
      <c r="A7">
        <v>5</v>
      </c>
      <c r="B7" t="s">
        <v>180</v>
      </c>
      <c r="C7">
        <v>0</v>
      </c>
      <c r="D7" t="s">
        <v>167</v>
      </c>
      <c r="E7">
        <v>7</v>
      </c>
      <c r="F7">
        <v>1</v>
      </c>
      <c r="G7">
        <v>1</v>
      </c>
      <c r="H7">
        <v>0</v>
      </c>
      <c r="I7">
        <v>0</v>
      </c>
      <c r="J7" t="s">
        <v>96</v>
      </c>
      <c r="K7">
        <f t="shared" si="0"/>
        <v>-112.3</v>
      </c>
      <c r="L7" t="str">
        <f t="shared" si="1"/>
        <v>++FDD 10 MHz 40W Urban MIMO2x2 - UL 2 Rx (3 sect)</v>
      </c>
    </row>
    <row r="8" spans="1:12">
      <c r="A8">
        <v>6</v>
      </c>
      <c r="B8" t="s">
        <v>179</v>
      </c>
      <c r="C8">
        <v>0</v>
      </c>
      <c r="D8" t="s">
        <v>165</v>
      </c>
      <c r="E8">
        <v>7</v>
      </c>
      <c r="F8">
        <v>1</v>
      </c>
      <c r="G8">
        <v>1</v>
      </c>
      <c r="H8">
        <v>0</v>
      </c>
      <c r="I8">
        <v>0</v>
      </c>
      <c r="J8" t="s">
        <v>95</v>
      </c>
      <c r="K8">
        <f t="shared" si="0"/>
        <v>-112.2</v>
      </c>
      <c r="L8" t="str">
        <f t="shared" si="1"/>
        <v>++FDD 10 MHz 40W DU MIMO2x2 - UL 2 Rx (3 sect)</v>
      </c>
    </row>
    <row r="9" spans="1:12">
      <c r="A9">
        <v>7</v>
      </c>
      <c r="B9" t="s">
        <v>178</v>
      </c>
      <c r="C9">
        <v>0</v>
      </c>
      <c r="D9" t="s">
        <v>170</v>
      </c>
      <c r="E9">
        <v>7</v>
      </c>
      <c r="F9">
        <v>1</v>
      </c>
      <c r="G9">
        <v>1</v>
      </c>
      <c r="H9">
        <v>0</v>
      </c>
      <c r="I9">
        <v>0</v>
      </c>
      <c r="J9" t="s">
        <v>97</v>
      </c>
      <c r="K9">
        <f t="shared" si="0"/>
        <v>-112.3</v>
      </c>
      <c r="L9" t="str">
        <f t="shared" si="1"/>
        <v>++FDD 10 MHz 40W SU MIMO2x2 - UL 2 Rx (3 sect)</v>
      </c>
    </row>
    <row r="10" spans="1:12">
      <c r="A10">
        <v>8</v>
      </c>
      <c r="B10" t="s">
        <v>177</v>
      </c>
      <c r="C10">
        <v>0</v>
      </c>
      <c r="D10" t="s">
        <v>170</v>
      </c>
      <c r="E10">
        <v>7</v>
      </c>
      <c r="F10">
        <v>1</v>
      </c>
      <c r="G10">
        <v>1</v>
      </c>
      <c r="H10">
        <v>0</v>
      </c>
      <c r="I10">
        <v>0</v>
      </c>
      <c r="J10" t="s">
        <v>97</v>
      </c>
      <c r="K10">
        <f t="shared" si="0"/>
        <v>-112.3</v>
      </c>
      <c r="L10" t="str">
        <f t="shared" si="1"/>
        <v>++FDD 10 MHz 40W SU MIMO2x2 - UL 2 Rx (3 sect)</v>
      </c>
    </row>
    <row r="11" spans="1:12">
      <c r="A11">
        <v>9</v>
      </c>
      <c r="B11" t="s">
        <v>176</v>
      </c>
      <c r="C11">
        <v>0</v>
      </c>
      <c r="D11" t="s">
        <v>170</v>
      </c>
      <c r="E11">
        <v>7</v>
      </c>
      <c r="F11">
        <v>1</v>
      </c>
      <c r="G11">
        <v>1</v>
      </c>
      <c r="H11">
        <v>0</v>
      </c>
      <c r="I11">
        <v>0</v>
      </c>
      <c r="J11" t="s">
        <v>97</v>
      </c>
      <c r="K11">
        <f t="shared" si="0"/>
        <v>-112.3</v>
      </c>
      <c r="L11" t="str">
        <f t="shared" si="1"/>
        <v>++FDD 10 MHz 40W SU MIMO2x2 - UL 2 Rx (3 sect)</v>
      </c>
    </row>
    <row r="12" spans="1:12">
      <c r="A12">
        <v>10</v>
      </c>
      <c r="B12" t="s">
        <v>175</v>
      </c>
      <c r="C12">
        <v>0</v>
      </c>
      <c r="D12" t="s">
        <v>172</v>
      </c>
      <c r="E12">
        <v>7</v>
      </c>
      <c r="F12">
        <v>1</v>
      </c>
      <c r="G12">
        <v>1</v>
      </c>
      <c r="H12">
        <v>0</v>
      </c>
      <c r="I12">
        <v>0</v>
      </c>
      <c r="J12" t="s">
        <v>98</v>
      </c>
      <c r="K12">
        <f t="shared" si="0"/>
        <v>-113.3</v>
      </c>
      <c r="L12" t="str">
        <f t="shared" si="1"/>
        <v>++FDD 10 MHz 40W RU MIMO2x2 - UL 2 Rx (3 sect)</v>
      </c>
    </row>
    <row r="13" spans="1:12">
      <c r="A13">
        <v>11</v>
      </c>
      <c r="B13" s="58" t="s">
        <v>174</v>
      </c>
      <c r="C13" s="58">
        <v>0</v>
      </c>
      <c r="D13" s="58" t="s">
        <v>172</v>
      </c>
      <c r="E13" s="58">
        <v>7</v>
      </c>
      <c r="F13" s="58">
        <v>1</v>
      </c>
      <c r="G13" s="58">
        <v>1</v>
      </c>
      <c r="H13" s="58">
        <v>0</v>
      </c>
      <c r="I13" s="58">
        <v>0</v>
      </c>
      <c r="J13" s="58" t="s">
        <v>98</v>
      </c>
      <c r="K13">
        <f t="shared" si="0"/>
        <v>-113.3</v>
      </c>
      <c r="L13" t="str">
        <f t="shared" si="1"/>
        <v>++FDD 10 MHz 40W RU MIMO2x2 - UL 2 Rx (3 sect)</v>
      </c>
    </row>
    <row r="14" spans="1:12">
      <c r="A14">
        <v>12</v>
      </c>
      <c r="B14" t="s">
        <v>173</v>
      </c>
      <c r="C14">
        <v>0</v>
      </c>
      <c r="D14" t="s">
        <v>172</v>
      </c>
      <c r="E14">
        <v>7</v>
      </c>
      <c r="F14">
        <v>1</v>
      </c>
      <c r="G14">
        <v>1</v>
      </c>
      <c r="H14">
        <v>0</v>
      </c>
      <c r="I14">
        <v>0</v>
      </c>
      <c r="J14" t="s">
        <v>98</v>
      </c>
      <c r="K14">
        <f t="shared" si="0"/>
        <v>-113.3</v>
      </c>
      <c r="L14" t="str">
        <f t="shared" si="1"/>
        <v>++FDD 10 MHz 40W RU MIMO2x2 - UL 2 Rx (3 sect)</v>
      </c>
    </row>
    <row r="15" spans="1:12">
      <c r="A15">
        <v>13</v>
      </c>
      <c r="B15" t="s">
        <v>171</v>
      </c>
      <c r="C15">
        <v>0</v>
      </c>
      <c r="D15" t="s">
        <v>170</v>
      </c>
      <c r="E15">
        <v>7</v>
      </c>
      <c r="F15">
        <v>1</v>
      </c>
      <c r="G15">
        <v>1</v>
      </c>
      <c r="H15">
        <v>0</v>
      </c>
      <c r="I15">
        <v>0</v>
      </c>
      <c r="J15" t="s">
        <v>97</v>
      </c>
      <c r="K15">
        <f t="shared" si="0"/>
        <v>-112.3</v>
      </c>
      <c r="L15" t="str">
        <f t="shared" si="1"/>
        <v>++FDD 10 MHz 40W SU MIMO2x2 - UL 2 Rx (3 sect)</v>
      </c>
    </row>
    <row r="16" spans="1:12">
      <c r="A16">
        <v>14</v>
      </c>
      <c r="B16" t="s">
        <v>169</v>
      </c>
      <c r="C16">
        <v>0</v>
      </c>
      <c r="D16" t="s">
        <v>165</v>
      </c>
      <c r="E16">
        <v>7</v>
      </c>
      <c r="F16">
        <v>1</v>
      </c>
      <c r="G16">
        <v>1</v>
      </c>
      <c r="H16">
        <v>0</v>
      </c>
      <c r="I16">
        <v>0</v>
      </c>
      <c r="J16" t="s">
        <v>96</v>
      </c>
      <c r="K16">
        <f t="shared" si="0"/>
        <v>-112.3</v>
      </c>
      <c r="L16" t="str">
        <f t="shared" si="1"/>
        <v>++FDD 10 MHz 40W Urban MIMO2x2 - UL 2 Rx (3 sect)</v>
      </c>
    </row>
    <row r="17" spans="1:12">
      <c r="A17">
        <v>16</v>
      </c>
      <c r="B17" t="s">
        <v>168</v>
      </c>
      <c r="C17">
        <v>0</v>
      </c>
      <c r="D17" t="s">
        <v>167</v>
      </c>
      <c r="E17">
        <v>7</v>
      </c>
      <c r="F17">
        <v>1</v>
      </c>
      <c r="G17">
        <v>1</v>
      </c>
      <c r="H17">
        <v>0</v>
      </c>
      <c r="I17">
        <v>0</v>
      </c>
      <c r="J17" t="s">
        <v>96</v>
      </c>
      <c r="K17">
        <f t="shared" si="0"/>
        <v>-112.3</v>
      </c>
      <c r="L17" t="str">
        <f t="shared" si="1"/>
        <v>++FDD 10 MHz 40W Urban MIMO2x2 - UL 2 Rx (3 sect)</v>
      </c>
    </row>
    <row r="18" spans="1:12">
      <c r="A18">
        <v>255</v>
      </c>
      <c r="B18" t="s">
        <v>166</v>
      </c>
      <c r="C18">
        <v>0</v>
      </c>
      <c r="D18" t="s">
        <v>165</v>
      </c>
      <c r="E18">
        <v>7</v>
      </c>
      <c r="F18">
        <v>1</v>
      </c>
      <c r="G18">
        <v>1</v>
      </c>
      <c r="H18">
        <v>0</v>
      </c>
      <c r="I18">
        <v>0</v>
      </c>
    </row>
    <row r="21" spans="1:12">
      <c r="I21" t="s">
        <v>96</v>
      </c>
      <c r="J21">
        <f>COUNTIF(J2:J18,"U")</f>
        <v>3</v>
      </c>
    </row>
    <row r="22" spans="1:12">
      <c r="I22" t="s">
        <v>97</v>
      </c>
      <c r="J22">
        <f>COUNTIF(J2:J18,"SU")</f>
        <v>5</v>
      </c>
    </row>
    <row r="23" spans="1:12">
      <c r="I23" t="s">
        <v>98</v>
      </c>
      <c r="J23">
        <f>COUNTIF(J2:J18,"RU")</f>
        <v>6</v>
      </c>
    </row>
    <row r="27" spans="1:12">
      <c r="B27" t="s">
        <v>113</v>
      </c>
      <c r="C27" t="s">
        <v>112</v>
      </c>
    </row>
    <row r="28" spans="1:12">
      <c r="B28" t="s">
        <v>101</v>
      </c>
      <c r="C28" t="s">
        <v>102</v>
      </c>
      <c r="D28" t="s">
        <v>104</v>
      </c>
    </row>
    <row r="29" spans="1:12">
      <c r="A29" t="s">
        <v>95</v>
      </c>
      <c r="B29">
        <v>-112.2</v>
      </c>
      <c r="C29">
        <v>-72.17</v>
      </c>
      <c r="D29" s="40" t="s">
        <v>103</v>
      </c>
    </row>
    <row r="30" spans="1:12">
      <c r="A30" t="s">
        <v>96</v>
      </c>
      <c r="B30">
        <v>-112.3</v>
      </c>
      <c r="C30">
        <v>-75.27</v>
      </c>
      <c r="D30" s="40" t="s">
        <v>105</v>
      </c>
    </row>
    <row r="31" spans="1:12">
      <c r="A31" t="s">
        <v>97</v>
      </c>
      <c r="B31">
        <v>-112.3</v>
      </c>
      <c r="C31">
        <v>-78.27</v>
      </c>
      <c r="D31" s="40" t="s">
        <v>106</v>
      </c>
    </row>
    <row r="32" spans="1:12">
      <c r="A32" t="s">
        <v>98</v>
      </c>
      <c r="B32">
        <v>-113.3</v>
      </c>
      <c r="C32">
        <v>-85.24</v>
      </c>
      <c r="D32" s="40" t="s">
        <v>107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B2:AJ90"/>
  <sheetViews>
    <sheetView showGridLines="0" tabSelected="1" zoomScale="60" zoomScaleNormal="60" workbookViewId="0">
      <selection activeCell="C17" sqref="C17"/>
    </sheetView>
  </sheetViews>
  <sheetFormatPr defaultRowHeight="16.5"/>
  <cols>
    <col min="2" max="2" width="11.125" bestFit="1" customWidth="1"/>
    <col min="3" max="7" width="16.625" customWidth="1"/>
    <col min="8" max="8" width="11.125" bestFit="1" customWidth="1"/>
    <col min="9" max="9" width="15.5" bestFit="1" customWidth="1"/>
    <col min="10" max="13" width="6.625" bestFit="1" customWidth="1"/>
    <col min="14" max="14" width="15.875" customWidth="1"/>
    <col min="26" max="26" width="13.875" bestFit="1" customWidth="1"/>
  </cols>
  <sheetData>
    <row r="2" spans="2:36" ht="17.25" thickBot="1"/>
    <row r="3" spans="2:36" ht="18.75">
      <c r="P3" s="48"/>
      <c r="Q3" s="49"/>
      <c r="R3" s="78" t="s">
        <v>137</v>
      </c>
      <c r="S3" s="78"/>
      <c r="T3" s="78"/>
      <c r="U3" s="78"/>
      <c r="V3" s="78"/>
      <c r="W3" s="78"/>
      <c r="X3" s="78"/>
      <c r="Y3" s="78"/>
      <c r="Z3" s="78"/>
      <c r="AA3" s="78"/>
      <c r="AB3" s="78"/>
      <c r="AC3" s="78"/>
      <c r="AD3" s="78"/>
      <c r="AE3" s="78"/>
      <c r="AF3" s="78"/>
      <c r="AG3" s="78"/>
      <c r="AH3" s="78"/>
      <c r="AI3" s="78"/>
      <c r="AJ3" s="50"/>
    </row>
    <row r="4" spans="2:36" ht="18.75">
      <c r="B4" s="51"/>
      <c r="C4" s="75" t="s">
        <v>125</v>
      </c>
      <c r="D4" s="77"/>
      <c r="E4" s="77"/>
      <c r="F4" s="77"/>
      <c r="G4" s="77"/>
      <c r="H4" s="76"/>
      <c r="I4" s="75" t="s">
        <v>124</v>
      </c>
      <c r="J4" s="77"/>
      <c r="K4" s="77"/>
      <c r="L4" s="77"/>
      <c r="M4" s="77"/>
      <c r="N4" s="76"/>
      <c r="P4" s="28"/>
      <c r="Q4" s="3"/>
      <c r="R4" s="3"/>
      <c r="S4" s="3"/>
      <c r="T4" s="3"/>
      <c r="U4" s="3"/>
      <c r="V4" s="3"/>
      <c r="W4" s="3"/>
      <c r="X4" s="3"/>
      <c r="Y4" s="47"/>
      <c r="Z4" s="47"/>
      <c r="AA4" s="3"/>
      <c r="AB4" s="3"/>
      <c r="AC4" s="3"/>
      <c r="AD4" s="3"/>
      <c r="AE4" s="3"/>
      <c r="AF4" s="3"/>
      <c r="AG4" s="3"/>
      <c r="AH4" s="3"/>
      <c r="AI4" s="3"/>
      <c r="AJ4" s="29"/>
    </row>
    <row r="5" spans="2:36">
      <c r="B5" s="52"/>
      <c r="C5" s="2"/>
      <c r="D5" s="3"/>
      <c r="E5" s="3"/>
      <c r="F5" s="3"/>
      <c r="G5" s="3"/>
      <c r="H5" s="41"/>
      <c r="I5" s="2"/>
      <c r="J5" s="79" t="s">
        <v>117</v>
      </c>
      <c r="K5" s="79"/>
      <c r="L5" s="79"/>
      <c r="M5" s="79"/>
      <c r="N5" s="41"/>
      <c r="P5" s="28"/>
      <c r="Q5" s="3"/>
      <c r="R5" s="3"/>
      <c r="S5" s="3"/>
      <c r="T5" s="3"/>
      <c r="U5" s="3"/>
      <c r="V5" s="3"/>
      <c r="W5" s="3"/>
      <c r="X5" s="3"/>
      <c r="Y5" s="3" t="s">
        <v>131</v>
      </c>
      <c r="Z5" s="3"/>
      <c r="AA5" s="3" t="s">
        <v>132</v>
      </c>
      <c r="AB5" s="3"/>
      <c r="AC5" s="3"/>
      <c r="AD5" s="3"/>
      <c r="AE5" s="3"/>
      <c r="AF5" s="3"/>
      <c r="AG5" s="3"/>
      <c r="AH5" s="3"/>
      <c r="AI5" s="3"/>
      <c r="AJ5" s="29"/>
    </row>
    <row r="6" spans="2:36" ht="33">
      <c r="B6" s="54" t="s">
        <v>141</v>
      </c>
      <c r="C6" s="80" t="s">
        <v>197</v>
      </c>
      <c r="D6" s="81"/>
      <c r="E6" s="81"/>
      <c r="F6" s="81"/>
      <c r="G6" s="70" t="s">
        <v>198</v>
      </c>
      <c r="H6" s="55" t="s">
        <v>128</v>
      </c>
      <c r="I6" s="55" t="s">
        <v>126</v>
      </c>
      <c r="J6" s="55" t="s">
        <v>95</v>
      </c>
      <c r="K6" s="55" t="s">
        <v>118</v>
      </c>
      <c r="L6" s="55" t="s">
        <v>97</v>
      </c>
      <c r="M6" s="55" t="s">
        <v>98</v>
      </c>
      <c r="N6" s="55" t="s">
        <v>119</v>
      </c>
      <c r="P6" s="28"/>
      <c r="Q6" s="3"/>
      <c r="R6" s="3"/>
      <c r="S6" s="3"/>
      <c r="T6" s="3"/>
      <c r="U6" s="3"/>
      <c r="V6" s="3"/>
      <c r="W6" s="3"/>
      <c r="X6" s="3"/>
      <c r="Y6" s="3" t="s">
        <v>140</v>
      </c>
      <c r="Z6" s="3"/>
      <c r="AA6" s="3"/>
      <c r="AB6" s="3"/>
      <c r="AC6" s="3"/>
      <c r="AD6" s="3"/>
      <c r="AE6" s="3"/>
      <c r="AF6" s="3"/>
      <c r="AG6" s="3"/>
      <c r="AH6" s="3"/>
      <c r="AI6" s="3"/>
      <c r="AJ6" s="29"/>
    </row>
    <row r="7" spans="2:36">
      <c r="B7" s="59"/>
      <c r="C7" s="55" t="s">
        <v>95</v>
      </c>
      <c r="D7" s="55" t="s">
        <v>118</v>
      </c>
      <c r="E7" s="55" t="s">
        <v>97</v>
      </c>
      <c r="F7" s="55" t="s">
        <v>98</v>
      </c>
      <c r="G7" s="62" t="s">
        <v>199</v>
      </c>
      <c r="H7" s="62"/>
      <c r="I7" s="60"/>
      <c r="J7" s="61"/>
      <c r="K7" s="61"/>
      <c r="L7" s="61"/>
      <c r="M7" s="61"/>
      <c r="N7" s="62"/>
      <c r="P7" s="28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AI7" s="3"/>
      <c r="AJ7" s="29"/>
    </row>
    <row r="8" spans="2:36">
      <c r="B8" s="52">
        <v>1</v>
      </c>
      <c r="C8" s="2">
        <v>128</v>
      </c>
      <c r="D8" s="3">
        <v>1071</v>
      </c>
      <c r="E8" s="63">
        <v>1318</v>
      </c>
      <c r="F8" s="63">
        <v>374</v>
      </c>
      <c r="G8" s="63">
        <v>1521</v>
      </c>
      <c r="H8" s="41" t="s">
        <v>196</v>
      </c>
      <c r="I8" s="56">
        <v>1306</v>
      </c>
      <c r="J8" s="63">
        <v>98</v>
      </c>
      <c r="K8" s="63">
        <v>98.03</v>
      </c>
      <c r="L8" s="63">
        <v>98.02</v>
      </c>
      <c r="M8" s="63">
        <v>98.28</v>
      </c>
      <c r="N8" s="41"/>
      <c r="P8" s="28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AI8" s="3"/>
      <c r="AJ8" s="29"/>
    </row>
    <row r="9" spans="2:36">
      <c r="B9" s="52">
        <v>2</v>
      </c>
      <c r="C9" s="64"/>
      <c r="D9" s="65"/>
      <c r="E9" s="65"/>
      <c r="F9" s="65"/>
      <c r="G9" s="65"/>
      <c r="H9" s="66"/>
      <c r="I9" s="56"/>
      <c r="J9" s="3"/>
      <c r="K9" s="3"/>
      <c r="L9" s="3"/>
      <c r="M9" s="3"/>
      <c r="N9" s="41"/>
      <c r="P9" s="28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AI9" s="3"/>
      <c r="AJ9" s="29"/>
    </row>
    <row r="10" spans="2:36">
      <c r="B10" s="52">
        <v>3</v>
      </c>
      <c r="C10" s="2">
        <v>185</v>
      </c>
      <c r="D10" s="3">
        <v>1123</v>
      </c>
      <c r="E10" s="63">
        <v>1431</v>
      </c>
      <c r="F10" s="63">
        <v>520</v>
      </c>
      <c r="G10" s="63">
        <v>1573</v>
      </c>
      <c r="H10" s="41" t="s">
        <v>195</v>
      </c>
      <c r="I10" s="56">
        <v>1307</v>
      </c>
      <c r="J10" s="63">
        <v>98.03</v>
      </c>
      <c r="K10" s="63">
        <v>98</v>
      </c>
      <c r="L10" s="63">
        <v>98</v>
      </c>
      <c r="M10" s="63">
        <v>98.15</v>
      </c>
      <c r="N10" s="41"/>
      <c r="P10" s="28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29"/>
    </row>
    <row r="11" spans="2:36">
      <c r="B11" s="53">
        <v>4</v>
      </c>
      <c r="C11" s="67"/>
      <c r="D11" s="68"/>
      <c r="E11" s="68"/>
      <c r="F11" s="68"/>
      <c r="G11" s="68"/>
      <c r="H11" s="69"/>
      <c r="I11" s="57"/>
      <c r="J11" s="46"/>
      <c r="K11" s="46"/>
      <c r="L11" s="46"/>
      <c r="M11" s="46"/>
      <c r="N11" s="43"/>
      <c r="P11" s="28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AI11" s="3"/>
      <c r="AJ11" s="29"/>
    </row>
    <row r="12" spans="2:36">
      <c r="P12" s="28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  <c r="AH12" s="3"/>
      <c r="AI12" s="3"/>
      <c r="AJ12" s="29"/>
    </row>
    <row r="13" spans="2:36">
      <c r="P13" s="28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3"/>
      <c r="AE13" s="3"/>
      <c r="AF13" s="3"/>
      <c r="AG13" s="3"/>
      <c r="AH13" s="3"/>
      <c r="AI13" s="3"/>
      <c r="AJ13" s="29"/>
    </row>
    <row r="14" spans="2:36">
      <c r="C14" t="s">
        <v>200</v>
      </c>
      <c r="P14" s="28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  <c r="AH14" s="3"/>
      <c r="AI14" s="3"/>
      <c r="AJ14" s="29"/>
    </row>
    <row r="15" spans="2:36">
      <c r="C15" t="s">
        <v>201</v>
      </c>
      <c r="P15" s="28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29"/>
    </row>
    <row r="16" spans="2:36">
      <c r="C16" t="s">
        <v>202</v>
      </c>
      <c r="P16" s="28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  <c r="AH16" s="3"/>
      <c r="AI16" s="3"/>
      <c r="AJ16" s="29"/>
    </row>
    <row r="17" spans="16:36">
      <c r="P17" s="28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  <c r="AH17" s="3"/>
      <c r="AI17" s="3"/>
      <c r="AJ17" s="29"/>
    </row>
    <row r="18" spans="16:36">
      <c r="P18" s="28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  <c r="AH18" s="3"/>
      <c r="AI18" s="3"/>
      <c r="AJ18" s="29"/>
    </row>
    <row r="19" spans="16:36">
      <c r="P19" s="28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  <c r="AH19" s="3"/>
      <c r="AI19" s="3"/>
      <c r="AJ19" s="29"/>
    </row>
    <row r="20" spans="16:36">
      <c r="P20" s="28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29"/>
    </row>
    <row r="21" spans="16:36">
      <c r="P21" s="28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  <c r="AJ21" s="29"/>
    </row>
    <row r="22" spans="16:36" ht="17.25" thickBot="1">
      <c r="P22" s="30"/>
      <c r="Q22" s="31"/>
      <c r="R22" s="31"/>
      <c r="S22" s="31"/>
      <c r="T22" s="31"/>
      <c r="U22" s="31"/>
      <c r="V22" s="31"/>
      <c r="W22" s="31"/>
      <c r="X22" s="31"/>
      <c r="Y22" s="31"/>
      <c r="Z22" s="31"/>
      <c r="AA22" s="31"/>
      <c r="AB22" s="31"/>
      <c r="AC22" s="31"/>
      <c r="AD22" s="31"/>
      <c r="AE22" s="31"/>
      <c r="AF22" s="31"/>
      <c r="AG22" s="31"/>
      <c r="AH22" s="31"/>
      <c r="AI22" s="31"/>
      <c r="AJ22" s="32"/>
    </row>
    <row r="23" spans="16:36" ht="17.25" thickBot="1"/>
    <row r="24" spans="16:36" ht="18.75">
      <c r="P24" s="48"/>
      <c r="Q24" s="49"/>
      <c r="R24" s="78" t="s">
        <v>136</v>
      </c>
      <c r="S24" s="78"/>
      <c r="T24" s="78"/>
      <c r="U24" s="78"/>
      <c r="V24" s="78"/>
      <c r="W24" s="78"/>
      <c r="X24" s="78"/>
      <c r="Y24" s="78"/>
      <c r="Z24" s="78"/>
      <c r="AA24" s="78"/>
      <c r="AB24" s="78"/>
      <c r="AC24" s="78"/>
      <c r="AD24" s="78"/>
      <c r="AE24" s="78"/>
      <c r="AF24" s="78"/>
      <c r="AG24" s="78"/>
      <c r="AH24" s="78"/>
      <c r="AI24" s="78"/>
      <c r="AJ24" s="50"/>
    </row>
    <row r="25" spans="16:36" ht="18.75">
      <c r="P25" s="28"/>
      <c r="Q25" s="3"/>
      <c r="R25" s="3"/>
      <c r="S25" s="3"/>
      <c r="T25" s="3"/>
      <c r="U25" s="3"/>
      <c r="V25" s="3"/>
      <c r="W25" s="3"/>
      <c r="X25" s="3"/>
      <c r="Y25" s="47"/>
      <c r="Z25" s="47"/>
      <c r="AA25" s="3"/>
      <c r="AB25" s="3"/>
      <c r="AC25" s="3"/>
      <c r="AD25" s="3"/>
      <c r="AE25" s="3"/>
      <c r="AF25" s="3"/>
      <c r="AG25" s="3"/>
      <c r="AH25" s="3"/>
      <c r="AI25" s="3"/>
      <c r="AJ25" s="29"/>
    </row>
    <row r="26" spans="16:36">
      <c r="P26" s="28"/>
      <c r="Q26" s="3"/>
      <c r="R26" s="3"/>
      <c r="S26" s="3"/>
      <c r="T26" s="3"/>
      <c r="U26" s="3"/>
      <c r="V26" s="3"/>
      <c r="W26" s="3"/>
      <c r="X26" s="3"/>
      <c r="Y26" s="3" t="s">
        <v>131</v>
      </c>
      <c r="Z26" s="3"/>
      <c r="AA26" s="3" t="s">
        <v>133</v>
      </c>
      <c r="AB26" s="3"/>
      <c r="AC26" s="3"/>
      <c r="AD26" s="3"/>
      <c r="AE26" s="3"/>
      <c r="AF26" s="3"/>
      <c r="AG26" s="3"/>
      <c r="AH26" s="3"/>
      <c r="AI26" s="3"/>
      <c r="AJ26" s="29"/>
    </row>
    <row r="27" spans="16:36">
      <c r="P27" s="28"/>
      <c r="Q27" s="3"/>
      <c r="R27" s="3"/>
      <c r="S27" s="3"/>
      <c r="T27" s="3"/>
      <c r="U27" s="3"/>
      <c r="V27" s="3"/>
      <c r="W27" s="3"/>
      <c r="X27" s="3"/>
      <c r="Y27" s="3" t="s">
        <v>140</v>
      </c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29"/>
    </row>
    <row r="28" spans="16:36">
      <c r="P28" s="28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29"/>
    </row>
    <row r="29" spans="16:36">
      <c r="P29" s="28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29"/>
    </row>
    <row r="30" spans="16:36">
      <c r="P30" s="28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29"/>
    </row>
    <row r="31" spans="16:36">
      <c r="P31" s="28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29"/>
    </row>
    <row r="32" spans="16:36">
      <c r="P32" s="28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29"/>
    </row>
    <row r="33" spans="16:36">
      <c r="P33" s="28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29"/>
    </row>
    <row r="34" spans="16:36">
      <c r="P34" s="28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29"/>
    </row>
    <row r="35" spans="16:36">
      <c r="P35" s="28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29"/>
    </row>
    <row r="36" spans="16:36">
      <c r="P36" s="28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29"/>
    </row>
    <row r="37" spans="16:36">
      <c r="P37" s="28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29"/>
    </row>
    <row r="38" spans="16:36">
      <c r="P38" s="28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29"/>
    </row>
    <row r="39" spans="16:36">
      <c r="P39" s="28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29"/>
    </row>
    <row r="40" spans="16:36">
      <c r="P40" s="28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29"/>
    </row>
    <row r="41" spans="16:36">
      <c r="P41" s="28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  <c r="AH41" s="3"/>
      <c r="AI41" s="3"/>
      <c r="AJ41" s="29"/>
    </row>
    <row r="42" spans="16:36">
      <c r="P42" s="28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29"/>
    </row>
    <row r="43" spans="16:36" ht="17.25" thickBot="1">
      <c r="P43" s="30"/>
      <c r="Q43" s="31"/>
      <c r="R43" s="31"/>
      <c r="S43" s="31"/>
      <c r="T43" s="31"/>
      <c r="U43" s="31"/>
      <c r="V43" s="31"/>
      <c r="W43" s="31"/>
      <c r="X43" s="31"/>
      <c r="Y43" s="31"/>
      <c r="Z43" s="31"/>
      <c r="AA43" s="31"/>
      <c r="AB43" s="31"/>
      <c r="AC43" s="31"/>
      <c r="AD43" s="31"/>
      <c r="AE43" s="31"/>
      <c r="AF43" s="31"/>
      <c r="AG43" s="31"/>
      <c r="AH43" s="31"/>
      <c r="AI43" s="31"/>
      <c r="AJ43" s="32"/>
    </row>
    <row r="46" spans="16:36" ht="17.25" thickBot="1"/>
    <row r="47" spans="16:36" ht="18.75">
      <c r="P47" s="48"/>
      <c r="Q47" s="49"/>
      <c r="R47" s="78" t="s">
        <v>138</v>
      </c>
      <c r="S47" s="78"/>
      <c r="T47" s="78"/>
      <c r="U47" s="78"/>
      <c r="V47" s="78"/>
      <c r="W47" s="78"/>
      <c r="X47" s="78"/>
      <c r="Y47" s="78"/>
      <c r="Z47" s="78"/>
      <c r="AA47" s="78"/>
      <c r="AB47" s="78"/>
      <c r="AC47" s="78"/>
      <c r="AD47" s="78"/>
      <c r="AE47" s="78"/>
      <c r="AF47" s="78"/>
      <c r="AG47" s="78"/>
      <c r="AH47" s="78"/>
      <c r="AI47" s="78"/>
      <c r="AJ47" s="50"/>
    </row>
    <row r="48" spans="16:36" ht="18.75">
      <c r="P48" s="28"/>
      <c r="Q48" s="3"/>
      <c r="R48" s="3"/>
      <c r="S48" s="3"/>
      <c r="T48" s="3"/>
      <c r="U48" s="3"/>
      <c r="V48" s="3"/>
      <c r="W48" s="3"/>
      <c r="X48" s="3"/>
      <c r="Y48" s="47"/>
      <c r="Z48" s="47"/>
      <c r="AA48" s="3"/>
      <c r="AB48" s="3"/>
      <c r="AC48" s="3"/>
      <c r="AD48" s="3"/>
      <c r="AE48" s="3"/>
      <c r="AF48" s="3"/>
      <c r="AG48" s="3"/>
      <c r="AH48" s="3"/>
      <c r="AI48" s="3"/>
      <c r="AJ48" s="29"/>
    </row>
    <row r="49" spans="16:36">
      <c r="P49" s="28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29"/>
    </row>
    <row r="50" spans="16:36">
      <c r="P50" s="28"/>
      <c r="Q50" s="3"/>
      <c r="R50" s="3"/>
      <c r="S50" s="3"/>
      <c r="T50" s="3"/>
      <c r="U50" s="3"/>
      <c r="V50" s="3"/>
      <c r="W50" s="3"/>
      <c r="X50" s="3"/>
      <c r="Y50" s="3" t="s">
        <v>131</v>
      </c>
      <c r="Z50" s="3"/>
      <c r="AA50" s="3" t="s">
        <v>134</v>
      </c>
      <c r="AB50" s="3"/>
      <c r="AC50" s="3"/>
      <c r="AD50" s="3"/>
      <c r="AE50" s="3"/>
      <c r="AF50" s="3"/>
      <c r="AG50" s="3"/>
      <c r="AH50" s="3"/>
      <c r="AI50" s="3"/>
      <c r="AJ50" s="29"/>
    </row>
    <row r="51" spans="16:36">
      <c r="P51" s="28"/>
      <c r="Q51" s="3"/>
      <c r="R51" s="3"/>
      <c r="S51" s="3"/>
      <c r="T51" s="3"/>
      <c r="U51" s="3"/>
      <c r="V51" s="3"/>
      <c r="W51" s="3"/>
      <c r="X51" s="3"/>
      <c r="Y51" s="3" t="s">
        <v>140</v>
      </c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29"/>
    </row>
    <row r="52" spans="16:36">
      <c r="P52" s="28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29"/>
    </row>
    <row r="53" spans="16:36">
      <c r="P53" s="28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29"/>
    </row>
    <row r="54" spans="16:36">
      <c r="P54" s="28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29"/>
    </row>
    <row r="55" spans="16:36">
      <c r="P55" s="28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29"/>
    </row>
    <row r="56" spans="16:36">
      <c r="P56" s="28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29"/>
    </row>
    <row r="57" spans="16:36">
      <c r="P57" s="28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29"/>
    </row>
    <row r="58" spans="16:36">
      <c r="P58" s="28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29"/>
    </row>
    <row r="59" spans="16:36">
      <c r="P59" s="28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29"/>
    </row>
    <row r="60" spans="16:36">
      <c r="P60" s="28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29"/>
    </row>
    <row r="61" spans="16:36">
      <c r="P61" s="28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29"/>
    </row>
    <row r="62" spans="16:36">
      <c r="P62" s="28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29"/>
    </row>
    <row r="63" spans="16:36">
      <c r="P63" s="28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29"/>
    </row>
    <row r="64" spans="16:36">
      <c r="P64" s="28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29"/>
    </row>
    <row r="65" spans="16:36">
      <c r="P65" s="28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29"/>
    </row>
    <row r="66" spans="16:36">
      <c r="P66" s="28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29"/>
    </row>
    <row r="67" spans="16:36" ht="17.25" thickBot="1">
      <c r="P67" s="30"/>
      <c r="Q67" s="31"/>
      <c r="R67" s="31"/>
      <c r="S67" s="31"/>
      <c r="T67" s="31"/>
      <c r="U67" s="31"/>
      <c r="V67" s="31"/>
      <c r="W67" s="31"/>
      <c r="X67" s="31"/>
      <c r="Y67" s="31"/>
      <c r="Z67" s="31"/>
      <c r="AA67" s="31"/>
      <c r="AB67" s="31"/>
      <c r="AC67" s="31"/>
      <c r="AD67" s="31"/>
      <c r="AE67" s="31"/>
      <c r="AF67" s="31"/>
      <c r="AG67" s="31"/>
      <c r="AH67" s="31"/>
      <c r="AI67" s="31"/>
      <c r="AJ67" s="32"/>
    </row>
    <row r="69" spans="16:36" ht="17.25" thickBot="1"/>
    <row r="70" spans="16:36" ht="18.75">
      <c r="P70" s="48"/>
      <c r="Q70" s="49"/>
      <c r="R70" s="78" t="s">
        <v>139</v>
      </c>
      <c r="S70" s="78"/>
      <c r="T70" s="78"/>
      <c r="U70" s="78"/>
      <c r="V70" s="78"/>
      <c r="W70" s="78"/>
      <c r="X70" s="78"/>
      <c r="Y70" s="78"/>
      <c r="Z70" s="78"/>
      <c r="AA70" s="78"/>
      <c r="AB70" s="78"/>
      <c r="AC70" s="78"/>
      <c r="AD70" s="78"/>
      <c r="AE70" s="78"/>
      <c r="AF70" s="78"/>
      <c r="AG70" s="78"/>
      <c r="AH70" s="78"/>
      <c r="AI70" s="78"/>
      <c r="AJ70" s="50"/>
    </row>
    <row r="71" spans="16:36" ht="18.75">
      <c r="P71" s="28"/>
      <c r="Q71" s="3"/>
      <c r="R71" s="3"/>
      <c r="S71" s="3"/>
      <c r="T71" s="3"/>
      <c r="U71" s="3"/>
      <c r="V71" s="3"/>
      <c r="W71" s="3"/>
      <c r="X71" s="3"/>
      <c r="Y71" s="47"/>
      <c r="Z71" s="47"/>
      <c r="AA71" s="3"/>
      <c r="AB71" s="3"/>
      <c r="AC71" s="3"/>
      <c r="AD71" s="3"/>
      <c r="AE71" s="3"/>
      <c r="AF71" s="3"/>
      <c r="AG71" s="3"/>
      <c r="AH71" s="3"/>
      <c r="AI71" s="3"/>
      <c r="AJ71" s="29"/>
    </row>
    <row r="72" spans="16:36">
      <c r="P72" s="28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29"/>
    </row>
    <row r="73" spans="16:36">
      <c r="P73" s="28"/>
      <c r="Q73" s="3"/>
      <c r="R73" s="3"/>
      <c r="S73" s="3"/>
      <c r="T73" s="3"/>
      <c r="U73" s="3"/>
      <c r="V73" s="3"/>
      <c r="W73" s="3"/>
      <c r="X73" s="3"/>
      <c r="Y73" s="3" t="s">
        <v>131</v>
      </c>
      <c r="Z73" s="3"/>
      <c r="AA73" s="3" t="s">
        <v>135</v>
      </c>
      <c r="AB73" s="3"/>
      <c r="AC73" s="3"/>
      <c r="AD73" s="3"/>
      <c r="AE73" s="3"/>
      <c r="AF73" s="3"/>
      <c r="AG73" s="3"/>
      <c r="AH73" s="3"/>
      <c r="AI73" s="3"/>
      <c r="AJ73" s="29"/>
    </row>
    <row r="74" spans="16:36">
      <c r="P74" s="28"/>
      <c r="Q74" s="3"/>
      <c r="R74" s="3"/>
      <c r="S74" s="3"/>
      <c r="T74" s="3"/>
      <c r="U74" s="3"/>
      <c r="V74" s="3"/>
      <c r="W74" s="3"/>
      <c r="X74" s="3"/>
      <c r="Y74" s="3" t="s">
        <v>140</v>
      </c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29"/>
    </row>
    <row r="75" spans="16:36">
      <c r="P75" s="28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29"/>
    </row>
    <row r="76" spans="16:36">
      <c r="P76" s="28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29"/>
    </row>
    <row r="77" spans="16:36">
      <c r="P77" s="28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29"/>
    </row>
    <row r="78" spans="16:36">
      <c r="P78" s="28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29"/>
    </row>
    <row r="79" spans="16:36">
      <c r="P79" s="28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29"/>
    </row>
    <row r="80" spans="16:36">
      <c r="P80" s="28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29"/>
    </row>
    <row r="81" spans="16:36">
      <c r="P81" s="28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29"/>
    </row>
    <row r="82" spans="16:36">
      <c r="P82" s="28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29"/>
    </row>
    <row r="83" spans="16:36">
      <c r="P83" s="28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29"/>
    </row>
    <row r="84" spans="16:36">
      <c r="P84" s="28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29"/>
    </row>
    <row r="85" spans="16:36">
      <c r="P85" s="28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29"/>
    </row>
    <row r="86" spans="16:36">
      <c r="P86" s="28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29"/>
    </row>
    <row r="87" spans="16:36">
      <c r="P87" s="28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29"/>
    </row>
    <row r="88" spans="16:36">
      <c r="P88" s="28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29"/>
    </row>
    <row r="89" spans="16:36">
      <c r="P89" s="28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29"/>
    </row>
    <row r="90" spans="16:36" ht="17.25" thickBot="1">
      <c r="P90" s="30"/>
      <c r="Q90" s="31"/>
      <c r="R90" s="31"/>
      <c r="S90" s="31"/>
      <c r="T90" s="31"/>
      <c r="U90" s="31"/>
      <c r="V90" s="31"/>
      <c r="W90" s="31"/>
      <c r="X90" s="31"/>
      <c r="Y90" s="31"/>
      <c r="Z90" s="31"/>
      <c r="AA90" s="31"/>
      <c r="AB90" s="31"/>
      <c r="AC90" s="31"/>
      <c r="AD90" s="31"/>
      <c r="AE90" s="31"/>
      <c r="AF90" s="31"/>
      <c r="AG90" s="31"/>
      <c r="AH90" s="31"/>
      <c r="AI90" s="31"/>
      <c r="AJ90" s="32"/>
    </row>
  </sheetData>
  <mergeCells count="8">
    <mergeCell ref="R70:AI70"/>
    <mergeCell ref="C6:F6"/>
    <mergeCell ref="R3:AI3"/>
    <mergeCell ref="C4:H4"/>
    <mergeCell ref="I4:N4"/>
    <mergeCell ref="J5:M5"/>
    <mergeCell ref="R24:AI24"/>
    <mergeCell ref="R47:AI47"/>
  </mergeCells>
  <conditionalFormatting sqref="J8:M11">
    <cfRule type="colorScale" priority="2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conditionalFormatting sqref="Z6 Z27 Z51 Z74">
    <cfRule type="colorScale" priority="1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Features</vt:lpstr>
      <vt:lpstr>Workflow</vt:lpstr>
      <vt:lpstr>Sheet3</vt:lpstr>
      <vt:lpstr>Sheet1</vt:lpstr>
      <vt:lpstr>NYC1</vt:lpstr>
      <vt:lpstr>Paris</vt:lpstr>
      <vt:lpstr>Sheet2 (2)</vt:lpstr>
      <vt:lpstr>France 2</vt:lpstr>
    </vt:vector>
  </TitlesOfParts>
  <Company>Alcatel-Lucent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lgrueso</dc:creator>
  <cp:lastModifiedBy>lgrueso</cp:lastModifiedBy>
  <dcterms:created xsi:type="dcterms:W3CDTF">2015-05-21T19:25:54Z</dcterms:created>
  <dcterms:modified xsi:type="dcterms:W3CDTF">2015-06-25T20:29:22Z</dcterms:modified>
</cp:coreProperties>
</file>